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75" windowHeight="12525" activeTab="1"/>
  </bookViews>
  <sheets>
    <sheet name="Прил.1 2015" sheetId="1" r:id="rId1"/>
    <sheet name="Прил2. 2015г" sheetId="2" r:id="rId2"/>
    <sheet name="Прил3. вед 2015" sheetId="3" r:id="rId3"/>
    <sheet name="Прил4.МП2015" sheetId="4" r:id="rId4"/>
    <sheet name="Прил5.Источн2015" sheetId="5" r:id="rId5"/>
  </sheets>
  <definedNames>
    <definedName name="_xlnm._FilterDatabase" localSheetId="1" hidden="1">'Прил2. 2015г'!$A$14:$F$197</definedName>
    <definedName name="_xlnm._FilterDatabase" localSheetId="2" hidden="1">'Прил3. вед 2015'!$A$12:$G$343</definedName>
    <definedName name="_xlnm.Print_Area" localSheetId="0">'Прил.1 2015'!$A$1:$D$105</definedName>
    <definedName name="_xlnm.Print_Area" localSheetId="2">'Прил3. вед 2015'!$A$1:$G$641</definedName>
  </definedNames>
  <calcPr fullCalcOnLoad="1"/>
</workbook>
</file>

<file path=xl/sharedStrings.xml><?xml version="1.0" encoding="utf-8"?>
<sst xmlns="http://schemas.openxmlformats.org/spreadsheetml/2006/main" count="4597" uniqueCount="645">
  <si>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</si>
  <si>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</si>
  <si>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</si>
  <si>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</si>
  <si>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</si>
  <si>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</si>
  <si>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</si>
  <si>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</si>
  <si>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</si>
  <si>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</si>
  <si>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</si>
  <si>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</si>
  <si>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182 1 05 03000 01 0000 110</t>
  </si>
  <si>
    <t>Единый сельскохозяйственный налог</t>
  </si>
  <si>
    <t>182 1 05 03010 01 0000 110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</si>
  <si>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</si>
  <si>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</si>
  <si>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</si>
  <si>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</si>
  <si>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</si>
  <si>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</si>
  <si>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</si>
  <si>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</si>
  <si>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</si>
  <si>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</si>
  <si>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182 1 06 06030 00 0000 110</t>
  </si>
  <si>
    <t>Земельный налог с организаций</t>
  </si>
  <si>
    <t xml:space="preserve">182 1 06 06032 04 0000 110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</si>
  <si>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</si>
  <si>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182 1 06 06040 00 0000 110
</t>
  </si>
  <si>
    <t xml:space="preserve">Земельный налог с физических лиц
</t>
  </si>
  <si>
    <t xml:space="preserve">182 1 06 06042 04 0000 110
</t>
  </si>
  <si>
    <t xml:space="preserve">Земельный налог с физических лиц, обладающих земельным участком, расположенным в границах городских округов
</t>
  </si>
  <si>
    <t>000 1 08 00000 00 0000 110</t>
  </si>
  <si>
    <t>ГОСУДАРСТВЕННАЯ ПОШЛИНА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</si>
  <si>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</si>
  <si>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</si>
  <si>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000 1 09 00000 00 0000 000</t>
  </si>
  <si>
    <t xml:space="preserve">ЗАДОЛЖЕННОСТЬ И ПЕРЕРАСЧЕТЫ ПО ОТМЕНЕННЫМ НАЛОГАМ, СБОРАМ И ИНЫМ ОБЯЗАТЕЛЬНЫМ ПЛАТЕЖАМ
</t>
  </si>
  <si>
    <t>182 1 09 04052 04 0000 110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</si>
  <si>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</si>
  <si>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</si>
  <si>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</si>
  <si>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</si>
  <si>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</si>
  <si>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</si>
  <si>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</si>
  <si>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</si>
  <si>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</si>
  <si>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</si>
  <si>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</si>
  <si>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</si>
  <si>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</si>
  <si>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902 1 11 05074 04 0004 120 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</si>
  <si>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</si>
  <si>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>902 1 11 05074 04 0010 120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</si>
  <si>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движимого имущества, находящегося в казне городских округов)
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</si>
  <si>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</si>
  <si>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</si>
  <si>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</si>
  <si>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</si>
  <si>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</si>
  <si>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</si>
  <si>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048 1 12 01020 01 6000 120</t>
  </si>
  <si>
    <t xml:space="preserve">Плата за выбросы загрязняющих веществ в атмосферный воздух передвижными объектами </t>
  </si>
  <si>
    <t>048 1 12 01030 01 6000 120</t>
  </si>
  <si>
    <t>Плата за сбросы загрязняющих веществ в водные объекты</t>
  </si>
  <si>
    <t>048 1 12 01040 01 6000 120</t>
  </si>
  <si>
    <t>Плата за размещение отходов производства и потребления</t>
  </si>
  <si>
    <t>000 1 13 00000 00 0000 000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</si>
  <si>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</si>
  <si>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</si>
  <si>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</si>
  <si>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</si>
  <si>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</si>
  <si>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</si>
  <si>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 xml:space="preserve">Прочие доходы от оказания платных услуг (работ) получателями средств бюджетов городских округов
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
</t>
  </si>
  <si>
    <t>906 1 13 01994 04 0004 130</t>
  </si>
  <si>
    <t xml:space="preserve">Прочие доходы от оказания платных услуг (работ) получателями средств бюджетов городских округов 
(Прочие доходы от оказания платных услуг)
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</si>
  <si>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</si>
  <si>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</si>
  <si>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</si>
  <si>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</si>
  <si>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</si>
  <si>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908 1 13 02994 04 0001 130</t>
  </si>
  <si>
    <t>906 1 13 02994 04 0003 130</t>
  </si>
  <si>
    <t>Прочие доходы от компенсации затрат бюджетов городских округов (Прочие доходы от компенсации затрат  платных услуг)</t>
  </si>
  <si>
    <t>000 1 14 00000 00 0000 000</t>
  </si>
  <si>
    <t>ДОХОДЫ ОТ ПРОДАЖИ МАТЕРИАЛЬНЫХ И НЕМАТЕРИАЛЬНЫХ АКТИВОВ</t>
  </si>
  <si>
    <t>902 1 14 01000 00 0000 410</t>
  </si>
  <si>
    <t>Доходы от продажи квартир</t>
  </si>
  <si>
    <t>902 1 14 01040 04 0000 410</t>
  </si>
  <si>
    <t>Доходы от продажи квартир, находящиеся в собственности городских округов</t>
  </si>
  <si>
    <t>902 1 14 02040 04 0000 000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</si>
  <si>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</si>
  <si>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</si>
  <si>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</si>
  <si>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902 1 14 06000 00 0000 430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</si>
  <si>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</si>
  <si>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</si>
  <si>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</si>
  <si>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</si>
  <si>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</si>
  <si>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160 1 16 08000 01 0000 140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</si>
  <si>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</si>
  <si>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160 1 16 08010 01 6000 140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</si>
  <si>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</si>
  <si>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902 1 16 23000 00 0000 140</t>
  </si>
  <si>
    <t xml:space="preserve">муниципального образования                                                             Е.Н  Врублевская </t>
  </si>
  <si>
    <t>Подпрограмма"Совершенствование програмных,информационно-технологических ресурсов и телекоммуникационной инфраструктуры, обеспечивающей управление финансами".</t>
  </si>
  <si>
    <t>Отдельные выплаты работникам органов местного самоуправления, осуществляемые в соответствии с Законом Свердловской области "О муниципальной службе" и другими нормативными актами.</t>
  </si>
  <si>
    <t>Подпрограмма"Обеспечение мероприятий по гражданской обороне, преду-преждению и ликвидации чрезвычайных ситуаций природного и техногенного характера на территории Ирбитского муниципального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</si>
  <si>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 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расходов на приобретение учебников и учебных пособий</t>
  </si>
  <si>
    <t xml:space="preserve"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детей 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</si>
  <si>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детей</t>
  </si>
  <si>
    <t>Глава Ирбитского</t>
  </si>
  <si>
    <t xml:space="preserve">муниципального  образования                                                       Е.Н. Врублевская </t>
  </si>
  <si>
    <t>Доходы от возмещения ущерба при возникновении страховых случаев</t>
  </si>
  <si>
    <t xml:space="preserve">902 1 16 23041 04 0000 140
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</si>
  <si>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</si>
  <si>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004 1 16 33 000 00 0000 140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</si>
  <si>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</si>
  <si>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004 1 16 33 040 04 0000 140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</si>
  <si>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</si>
  <si>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000 1 16 90000 00 0000 140</t>
  </si>
  <si>
    <t>Прочие поступления от денежных взысканий 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</si>
  <si>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</si>
  <si>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</si>
  <si>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035 1 16 90040 04 0000 140</t>
  </si>
  <si>
    <t>045 1 16 90040 04 0000 140</t>
  </si>
  <si>
    <t>081 1 16 90040 04 6000 140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</si>
  <si>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</si>
  <si>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901 1 16 90040 04 0000 140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</si>
  <si>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</si>
  <si>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</si>
  <si>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</si>
  <si>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</si>
  <si>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901 2 02 02999 04 0012 151</t>
  </si>
  <si>
    <t>Прочие субсидии бюджетам городских округов (Субсидия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2020года» на софинансирование муниципальных программ по энергосбережению и повышению энергетической эффективности)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</si>
  <si>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</si>
  <si>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</si>
  <si>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901 2 02 03024 04 0002 151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</si>
  <si>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услуг)
</t>
  </si>
  <si>
    <t>местного бюджета  на 2015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</si>
  <si>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</si>
  <si>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</si>
  <si>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</si>
  <si>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</si>
  <si>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</si>
  <si>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</si>
  <si>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</si>
  <si>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</si>
  <si>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</si>
  <si>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</si>
  <si>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</si>
  <si>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</si>
  <si>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</si>
  <si>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</si>
  <si>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</si>
  <si>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</si>
  <si>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</si>
  <si>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</si>
  <si>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</si>
  <si>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</si>
  <si>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</si>
  <si>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</si>
  <si>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</si>
  <si>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</si>
  <si>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</si>
  <si>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</si>
  <si>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</si>
  <si>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</si>
  <si>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</si>
  <si>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</si>
  <si>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</si>
  <si>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</si>
  <si>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</si>
  <si>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годы</t>
  </si>
  <si>
    <t>МП "Подготовка документов территориального планирования в Ирбитском муниципальном образовании" на 2014-2017 годы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</si>
  <si>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2014-2017 годы.</t>
  </si>
  <si>
    <t>МП "Развитие муниципальной службы в Ирбитском муниципальном образовании" на 2014-2017 годы.</t>
  </si>
  <si>
    <t>Доходы бюджета - И Т О Г О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</si>
  <si>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</si>
  <si>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МП "Развитие системы образования в Ирбитском муниципальном образовании" на 2014-2017 годы.</t>
  </si>
  <si>
    <t>МП "Развитие транспортного комплекса в Ирбитском муниципальном образовании" на 2014-2017 годы</t>
  </si>
  <si>
    <t>МП "Развитие физической культуры, спорта и молодежной политики Ирбитского муниципального образования" на 2014-2017 годы</t>
  </si>
  <si>
    <t>МП "Создание системы кадастра недвижимости на территории Ирбитского муниципального образования" на 2014-2017 годы</t>
  </si>
  <si>
    <t>МП"Обеспечение общественной безопасности населения Ирбитского муниципального образования" на 2014-2017 годы</t>
  </si>
  <si>
    <t>1200000</t>
  </si>
  <si>
    <t>к решению Думы Ирбитского муниципального</t>
  </si>
  <si>
    <t xml:space="preserve">"О внесении изменений в решение Думы </t>
  </si>
  <si>
    <t xml:space="preserve">Ирбитского муниципального образования </t>
  </si>
  <si>
    <t>от 24.12.2014 года № 364 "О бюджете</t>
  </si>
  <si>
    <t xml:space="preserve"> Ирбитского муниципального образования</t>
  </si>
  <si>
    <t>на 2015 год и плановый период 2016 и 2017 г"</t>
  </si>
  <si>
    <t xml:space="preserve">                            Изменения в свод    расходов   местного   бюджета          </t>
  </si>
  <si>
    <t>по разделам, подразделам, целевым статьям(муниципальным программам и непрограмным напрвлениям деятельности),группам и подгруппам видов расходов  на 2015 год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</si>
  <si>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</si>
  <si>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</si>
  <si>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</si>
  <si>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</si>
  <si>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</si>
  <si>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</si>
  <si>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0100000</t>
  </si>
  <si>
    <t>0300000</t>
  </si>
  <si>
    <t>0600000</t>
  </si>
  <si>
    <t>0620000</t>
  </si>
  <si>
    <t>0500000</t>
  </si>
  <si>
    <t>0530000</t>
  </si>
  <si>
    <t>0510000</t>
  </si>
  <si>
    <t>0520000</t>
  </si>
  <si>
    <t>0540000</t>
  </si>
  <si>
    <t>0550000</t>
  </si>
  <si>
    <t>0560000</t>
  </si>
  <si>
    <t>0900000</t>
  </si>
  <si>
    <t>0910000</t>
  </si>
  <si>
    <t>0920000</t>
  </si>
  <si>
    <t>0930000</t>
  </si>
  <si>
    <t>1100000</t>
  </si>
  <si>
    <t>1140000</t>
  </si>
  <si>
    <t>0940000</t>
  </si>
  <si>
    <t>1000000</t>
  </si>
  <si>
    <t>1010000</t>
  </si>
  <si>
    <t>1020000</t>
  </si>
  <si>
    <t>Всего расходов:</t>
  </si>
  <si>
    <t>Глава  Ирбитского</t>
  </si>
  <si>
    <t>муниципального образования                                                      Е.Н.  Врублевская</t>
  </si>
  <si>
    <t xml:space="preserve">                              муниципального образования от 24.12.2014г №364</t>
  </si>
  <si>
    <t>Номер строки</t>
  </si>
  <si>
    <t xml:space="preserve">           к решению Думы Ирбитского муниципального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</si>
  <si>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</si>
  <si>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</si>
  <si>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</si>
  <si>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</si>
  <si>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</si>
  <si>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</si>
  <si>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</si>
  <si>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</si>
  <si>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</si>
  <si>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</si>
  <si>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</si>
  <si>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</si>
  <si>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ГРБС:Бердюгинская территориальная администрация Ирбитского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</si>
  <si>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</si>
  <si>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№ 5</t>
  </si>
  <si>
    <t>Приложение №3</t>
  </si>
  <si>
    <t xml:space="preserve">Субсидии бюджетам бюджетной системы Российской Федерации </t>
  </si>
  <si>
    <t>1130000</t>
  </si>
  <si>
    <t>0310000</t>
  </si>
  <si>
    <t>0610000</t>
  </si>
  <si>
    <t>0200000</t>
  </si>
  <si>
    <t>0800000</t>
  </si>
  <si>
    <t>0700000</t>
  </si>
  <si>
    <t>Подпрограмма "Энергосбережение и повышение энергетической эффективности Ирбитского МО"</t>
  </si>
  <si>
    <t>Приложение № 2</t>
  </si>
  <si>
    <t>Приложение №4</t>
  </si>
  <si>
    <t>000 2 02 03000 00 0000 151</t>
  </si>
  <si>
    <t>Субвенции бюджетам субъектов Российской Федерации и муниципальных образований</t>
  </si>
  <si>
    <t>Подпрограмма "Обеспечение безопасности на водных объектах"</t>
  </si>
  <si>
    <t>Подпрограмма"Профилактика терроризма и экстремизма"</t>
  </si>
  <si>
    <t>Подпрограмма"Профилактика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</si>
  <si>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образования" на 2014-2017 годы.</t>
  </si>
  <si>
    <t>Подпрограмма"Развитие субъектов малого и среднего предпринимательства в Ирбитском муниципальном образовании"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</si>
  <si>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2014-2017 годы</t>
  </si>
  <si>
    <t>ГРБС: Знаменская территориальная администрация Ирбитского муниципального образования</t>
  </si>
  <si>
    <t>Фонд оплаты труда муниципальных органов и взносы по обязательному социальному страхованию</t>
  </si>
  <si>
    <t>ГРБС:Килачевская территориальная администрация Ирбитского  муниципального образования</t>
  </si>
  <si>
    <t>Оказание услуг (выполнение работ) физическими лицами по непрограммным направлениям расходов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</si>
  <si>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</si>
  <si>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</si>
  <si>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СОЦИАЛЬНАЯ ПОЛИТИКА</t>
  </si>
  <si>
    <t>Социальное обеспечение населения</t>
  </si>
  <si>
    <t>Резервный фонд муниципального образования</t>
  </si>
  <si>
    <t>ГРБС: Новгородовская территориальная администрация Ирбитского муниципального образования</t>
  </si>
  <si>
    <t>Мероприятия по развитию информационно-технологических ресурсов.</t>
  </si>
  <si>
    <t>Мероприятия по организации сбора,транспортировке,обустройству свалок,изготовление контейнерных площадок.</t>
  </si>
  <si>
    <t>ГРБС: Пионерская территориальная администрация Ирбитского муниципального образования</t>
  </si>
  <si>
    <t>Другие вопросы в области национальной безопасности и правоохранительной деятельности</t>
  </si>
  <si>
    <t>Установка камер видеонаблюдения с целью реализации комплекса мер,напрвленных на укрепление антитеррористической защищенности объектов социально-культурной сферы.</t>
  </si>
  <si>
    <t>Устройство обелиска Победы в п.Пионерский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</si>
  <si>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</si>
  <si>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</si>
  <si>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</si>
  <si>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</si>
  <si>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</si>
  <si>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</si>
  <si>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</si>
  <si>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 xml:space="preserve"> Другие общегосударственные вопросы</t>
  </si>
  <si>
    <t>ГРБС:Администрация Ирбитского муниципального образования</t>
  </si>
  <si>
    <t>Иные выплаты персоналу муниципальных органов, за исключением фонда оплаты труда</t>
  </si>
  <si>
    <t>Резервные фонды</t>
  </si>
  <si>
    <t>Резервные средства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</si>
  <si>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</si>
  <si>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Оказание услуг(выполнение работ) муниципальными учреждениями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</si>
  <si>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</si>
  <si>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</si>
  <si>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</si>
  <si>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Мероприятия по выполнению робот в области гражданской обороны и защиты населения и территорий от чрезвычайных ситуаций и приобретение материально-технических средств предназначенных для предупреждения и ликвидации чрезвычайных обстоятельств.</t>
  </si>
  <si>
    <t>Обеспечение деятельности единой дежурно диспетчерской службы</t>
  </si>
  <si>
    <t>Фонд оплаты труда казенных учреждений и взносы по обязательному социальному страхованию</t>
  </si>
  <si>
    <t>Обеспечение деятельности общественных объединений пожарной охраны в сфере пожарной безопасности</t>
  </si>
  <si>
    <t>Субсидии некоммерческим организациям (за исключением государственных (муниципальных) учреждений)</t>
  </si>
  <si>
    <t>Изготовление и размещение социальной информации по профилактике терроризма и экстремизма</t>
  </si>
  <si>
    <t>Транспорт</t>
  </si>
  <si>
    <t>Организация транспортного обслуживания в населенных пунктах Ирбитского МО</t>
  </si>
  <si>
    <t>Субсидии юридическим лицам (кроме некоммерческих организаций), индивидуальным предпринимателям, физическим лицам</t>
  </si>
  <si>
    <t>Проведение мероприятий по ремонту дорог общего пользования местного значения,разработка проектно-сметной документации,экспертиза</t>
  </si>
  <si>
    <t>Установка ограждений вдоль дорожной сети в населенных пунктах Ирбитского МО.</t>
  </si>
  <si>
    <t>Другие вопросы в области национальной экономики</t>
  </si>
  <si>
    <t>Выполнение мероприятий по формированию документов территориального планирования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</si>
  <si>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</si>
  <si>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</si>
  <si>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Обеспечение мероприятий по комплексному капитальному ремонту общего имущества многоквартирных домов.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</si>
  <si>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2014-2017 год</t>
  </si>
  <si>
    <t>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</t>
  </si>
  <si>
    <t>Бюджетные инвестиции на приобретение объектов недвижимого имущества в муниципальную собственность</t>
  </si>
  <si>
    <t>Текущий ремонт муниципальных жилых помещений.</t>
  </si>
  <si>
    <t>Коммунальное хозяйство</t>
  </si>
  <si>
    <t>Ремонт водонапорных башен в п.Зайково</t>
  </si>
  <si>
    <t>Ремонт теплосетей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</si>
  <si>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</si>
  <si>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 на условиях софинансирования за счет средств областного бюджета.</t>
  </si>
  <si>
    <t>Финансирование расходов на реализацию мероприятий по энергосбережению и повышению энергоэффективности за счет субсидии из областного бюджета</t>
  </si>
  <si>
    <t>ОХРАНА ОКРУЖАЮЩЕЙ СРЕДЫ</t>
  </si>
  <si>
    <t>Охрана объектов растительного и животного мира и среды их обитания</t>
  </si>
  <si>
    <t>Осуществление отдельных полномочий в области водных отношений.</t>
  </si>
  <si>
    <t>Иные выплаты населению</t>
  </si>
  <si>
    <t>ОБРАЗОВАНИЕ</t>
  </si>
  <si>
    <t>Молодежная политика и оздоровление детей</t>
  </si>
  <si>
    <t>Реализация мероприятий по патриотическому воспитанию молодых граждан на территории Ирбитского МО</t>
  </si>
  <si>
    <t>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</si>
  <si>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Ремонт помещения в п.Зайково для создания клуба по интересам им.ГСС Речкалова Г.А.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</si>
  <si>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</si>
  <si>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Пособия, компенсации, меры социальной поддержки по публичным нормативным обязательствам</t>
  </si>
  <si>
    <t>Другие вопросы в области социальной политики</t>
  </si>
  <si>
    <t>Уплата налога на имущество организаций и земельного налога</t>
  </si>
  <si>
    <t>Иные платежи</t>
  </si>
  <si>
    <t>ФИЗИЧЕСКАЯ КУЛЬТУРА И СПОРТ</t>
  </si>
  <si>
    <t>Массовый спорт</t>
  </si>
  <si>
    <t>Организация и техническое обепечение мероприятий в сфере физической культуры и спорта</t>
  </si>
  <si>
    <t>ГРБС:Управление образования Ирбитского муниципального образования</t>
  </si>
  <si>
    <t>Дошкольное образование</t>
  </si>
  <si>
    <t>Подпрограмма "Развитие системы дошкольного образования в Ирбитском муниципальном образовании"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</si>
  <si>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</si>
  <si>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</si>
  <si>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</si>
  <si>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Общее образование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</si>
  <si>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</si>
  <si>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</si>
  <si>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Осуществление мероприятий по организации питания в муниципальных общеобразовательных организациях</t>
  </si>
  <si>
    <t>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</si>
  <si>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>Субсидии автономным учреждениям на иные цели</t>
  </si>
  <si>
    <t>Организация предоставления дополнительного образования детей в муниципальных организациях дополнительного образования.</t>
  </si>
  <si>
    <t>Реализация мероприятий по патриотическому воспитанию молодых граждан на территории Ирбитского МО, на условиях софинансирования из местного бюджета</t>
  </si>
  <si>
    <t>Оплата кредиторской задолженности</t>
  </si>
  <si>
    <t>ГРБС: Управление культуры Ирбитского муниципального образования</t>
  </si>
  <si>
    <t>МП "Развитие культуры в Ирбитском муниципальном образовании" на 2014-2017 годы.</t>
  </si>
  <si>
    <t>КУЛЬТУРА, КИНЕМАТОГРАФИЯ</t>
  </si>
  <si>
    <t>Культура</t>
  </si>
  <si>
    <t>Организация деятельности учреждений культуры и искусства культурно-досуговой сферы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</si>
  <si>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</si>
  <si>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Организация и обеспесение мероприятий по укреплению и развитию материально-технической базы учрежденй культуры</t>
  </si>
  <si>
    <t>Субсидии бюджетным учреждениям на иные цели</t>
  </si>
  <si>
    <t>Организация библиотечного обслуживания населения, формирование и хранение библиотечных фондов муниципальных библиотек.</t>
  </si>
  <si>
    <t>Создание и функционирование учреждения,деятельность которого направлена на изучение,освоение,сохранение и популяризацию исторического наследия величайшего аса Великой отечественной войны Г.А.Речкалова".</t>
  </si>
  <si>
    <t>Другие вопросы в области культуры, кинематографии</t>
  </si>
  <si>
    <t>Обеспечение деятельности муниципальных органов</t>
  </si>
  <si>
    <t>Обеспечение деятельности ЦХО учреждений культуры Ирбитского МО</t>
  </si>
  <si>
    <t>ГРБС:Дума Ирбитского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</si>
  <si>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</si>
  <si>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</si>
  <si>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</si>
  <si>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ГРБС:Контрольный орган Ирбитского муниципального 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</si>
  <si>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</si>
  <si>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контрольного органа</t>
  </si>
  <si>
    <t>ГРБС: Финансовое управление администрации Ирбитского муниципального образования</t>
  </si>
  <si>
    <t>Обеспечение деятельности муниципальных органов.</t>
  </si>
  <si>
    <t>Программное обеспечение деятельности муниципальных органов.</t>
  </si>
  <si>
    <t>Мероприятия по развитию информационно-технологических ресурсов в рамках муниципальной программы.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</si>
  <si>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</si>
  <si>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организаций в части финансовых расходов на оплату труда работников дошкольных образовательных организаций</t>
  </si>
  <si>
    <t>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</t>
  </si>
  <si>
    <t>Проведение мероприятий по ремонту дорог общего пользования местного значения, разработка проектно-сметной документации,экспертиза</t>
  </si>
  <si>
    <t xml:space="preserve"> Подпрограмма"Поддержка организаций и малых форм хозяйствования агропромышленного комплекса Ирбитского муниципального образования"</t>
  </si>
  <si>
    <t xml:space="preserve"> Подпрограмма "Развитие системы дошкольного образования в Ирбитском муниципальном образовании"</t>
  </si>
  <si>
    <t xml:space="preserve"> МП "Развитие культуры в Ирбитском муниципальном образовании" на 2014-2017 годы.</t>
  </si>
  <si>
    <t>Подпрограмма "Развитие образования в сфере культуры"</t>
  </si>
  <si>
    <t>Подпрограмма "Обеспечение реализации муниципальной программы"Развитие культуры в Ирбитском муниципальном образовании"</t>
  </si>
  <si>
    <t>Подпрограмма "Развитие физической культуры и спорта Ирбитского муниципального образования " на 2014-2017 годы</t>
  </si>
  <si>
    <t>Подпрограмма "Молодежь Ирбитского муниципального образования "</t>
  </si>
  <si>
    <t>МП"Повышение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</si>
  <si>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Подпрограмма"Управление муниципальным долгом".</t>
  </si>
  <si>
    <t>Подпрограмма"Обеспечение реализации муниципальной программы "Повышение эффективности управления муниципальными финансами Ирбитского муниципального образования на период до 2018 года".</t>
  </si>
  <si>
    <t>Подпрограмма"Совершенствование програмных,информационно-технологических ресурсов и телекоммуникационной инфраструктуры,обеспечивающей управление финансами".</t>
  </si>
  <si>
    <t>МП"Развитие жилищно-коммунального хозяйства и повышение энергетической эффективности в Ирбитском муниципальном образовании" на 2014-2017 годы.</t>
  </si>
  <si>
    <t>Подпрограмма "Восстановление и развитие внешнего благоустройства на территории Ирбитского МО"</t>
  </si>
  <si>
    <t>Подпрограмма "Обеспечение первичных мер пожарной безопасности на территории Ирбитского муниципального образования"</t>
  </si>
  <si>
    <t>0100</t>
  </si>
  <si>
    <t>0000000</t>
  </si>
  <si>
    <t>000</t>
  </si>
  <si>
    <t>0102</t>
  </si>
  <si>
    <t>7000000</t>
  </si>
  <si>
    <t>7001001</t>
  </si>
  <si>
    <t>121</t>
  </si>
  <si>
    <t>0103</t>
  </si>
  <si>
    <t>242</t>
  </si>
  <si>
    <t>244</t>
  </si>
  <si>
    <t>7001112</t>
  </si>
  <si>
    <t>123</t>
  </si>
  <si>
    <t>0104</t>
  </si>
  <si>
    <t>122</t>
  </si>
  <si>
    <t>7001002</t>
  </si>
  <si>
    <t>852</t>
  </si>
  <si>
    <t>0106</t>
  </si>
  <si>
    <t>1341001</t>
  </si>
  <si>
    <t>851</t>
  </si>
  <si>
    <t>1351001</t>
  </si>
  <si>
    <t>1352110</t>
  </si>
  <si>
    <t>7001103</t>
  </si>
  <si>
    <t>0111</t>
  </si>
  <si>
    <t>7002080</t>
  </si>
  <si>
    <t>870</t>
  </si>
  <si>
    <t>0113</t>
  </si>
  <si>
    <t>0102100</t>
  </si>
  <si>
    <t>7002003</t>
  </si>
  <si>
    <t>7002102</t>
  </si>
  <si>
    <t>321</t>
  </si>
  <si>
    <t>7002107</t>
  </si>
  <si>
    <t>7002108</t>
  </si>
  <si>
    <t>243</t>
  </si>
  <si>
    <t>7002110</t>
  </si>
  <si>
    <t>7002111</t>
  </si>
  <si>
    <t>7002610</t>
  </si>
  <si>
    <t>0300</t>
  </si>
  <si>
    <t>0309</t>
  </si>
  <si>
    <t>0322201</t>
  </si>
  <si>
    <t>0322202</t>
  </si>
  <si>
    <t>111</t>
  </si>
  <si>
    <t>0310</t>
  </si>
  <si>
    <t>0312201</t>
  </si>
  <si>
    <t>0312202</t>
  </si>
  <si>
    <t>630</t>
  </si>
  <si>
    <t>0314</t>
  </si>
  <si>
    <t>0342201</t>
  </si>
  <si>
    <t>0342202</t>
  </si>
  <si>
    <t>0400</t>
  </si>
  <si>
    <t>0408</t>
  </si>
  <si>
    <t>0622403</t>
  </si>
  <si>
    <t>810</t>
  </si>
  <si>
    <t>0409</t>
  </si>
  <si>
    <t>0612401</t>
  </si>
  <si>
    <t>0622404</t>
  </si>
  <si>
    <t>0622405</t>
  </si>
  <si>
    <t>0622407</t>
  </si>
  <si>
    <t>0412</t>
  </si>
  <si>
    <t>образования от 23.12.2015 г . № 495</t>
  </si>
  <si>
    <t>801</t>
  </si>
  <si>
    <t>0000</t>
  </si>
  <si>
    <t>803</t>
  </si>
  <si>
    <t>804</t>
  </si>
  <si>
    <t>805</t>
  </si>
  <si>
    <t>806</t>
  </si>
  <si>
    <t>807</t>
  </si>
  <si>
    <t>808</t>
  </si>
  <si>
    <t>809</t>
  </si>
  <si>
    <t>812</t>
  </si>
  <si>
    <t>814</t>
  </si>
  <si>
    <t>815</t>
  </si>
  <si>
    <t>816</t>
  </si>
  <si>
    <t>817</t>
  </si>
  <si>
    <t>818</t>
  </si>
  <si>
    <t>819</t>
  </si>
  <si>
    <t>821</t>
  </si>
  <si>
    <t>822</t>
  </si>
  <si>
    <t>901</t>
  </si>
  <si>
    <t>906</t>
  </si>
  <si>
    <t>908</t>
  </si>
  <si>
    <t>912</t>
  </si>
  <si>
    <t>913</t>
  </si>
  <si>
    <t>919</t>
  </si>
  <si>
    <t>0802300</t>
  </si>
  <si>
    <t xml:space="preserve">  ЖИЛИЩНО-КОММУНАЛЬНОЕ ХОЗЯЙСТВО</t>
  </si>
  <si>
    <t>0500</t>
  </si>
  <si>
    <t>0501</t>
  </si>
  <si>
    <t>0532301</t>
  </si>
  <si>
    <t>0536300</t>
  </si>
  <si>
    <t>0702900</t>
  </si>
  <si>
    <t>412</t>
  </si>
  <si>
    <t>0702902</t>
  </si>
  <si>
    <t>0502</t>
  </si>
  <si>
    <t>Обеспечение деятельности муниципальных органов(территориальные органы)</t>
  </si>
  <si>
    <t>Закупка товаров, работ, услуг в сфере информационно-коммуникационных технологий</t>
  </si>
  <si>
    <t>Другие общегосударственные вопросы</t>
  </si>
  <si>
    <t>Отдельные выплаты работникам органов местного самоуправления,осуществляемые в соответствии с Законом Свердловской области "О муниципальной службе" и другими нормативными актами.</t>
  </si>
  <si>
    <t>Пособия, компенсации и иные социальные выплаты гражданам, кроме публичных нормативных обязательств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</si>
  <si>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</si>
  <si>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</si>
  <si>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на территории Ирбитского муниципального образования"</t>
  </si>
  <si>
    <t>Содержание и текущий ремонт дорожной сети в населенных пунктах</t>
  </si>
  <si>
    <t>Прочая закупка товаров, работ и услуг для обеспечения муниципальных нужд</t>
  </si>
  <si>
    <t>ЖИЛИЩНО-КОММУНАЛЬНОЕ ХОЗЯЙСТВО</t>
  </si>
  <si>
    <t>Благоустройство</t>
  </si>
  <si>
    <t>Обеспечение мероприятий по благоустройству мест отдыха</t>
  </si>
  <si>
    <t>ГРБС: Горкинская территориальная администрация Ирбитского муниципального образования</t>
  </si>
  <si>
    <t>Оказание услуг (выполнение работ) сторонними организациями по непрограммным направлениям</t>
  </si>
  <si>
    <t>Закупка товаров, работ, услуг в целях капитального ремонта муниципального имущества</t>
  </si>
  <si>
    <t>Организация уличного освещения вдоль дорожной сети в населенных пунктах.</t>
  </si>
  <si>
    <t>Капитальный и текущий ремонт памятников и обелисков, и благоустройство прилегающей территории.</t>
  </si>
  <si>
    <t>ГРБС: Дубская территориальная администрация Ирбитского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</si>
  <si>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</si>
  <si>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</si>
  <si>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пожарной безопасности</t>
  </si>
  <si>
    <t>Организация освещения мест отдыха(парки,скверы) в населенных пунктах Ирбитского МО</t>
  </si>
  <si>
    <t>ГРБС: Зайковская территориальная администрация Ирбитского муниципального образования</t>
  </si>
  <si>
    <t>Уплата прочих налогов, сборов и иных платежей</t>
  </si>
  <si>
    <t>Финансовое обеспечение расходов на укрепление материально-технической базы по непрограмным направлениям.</t>
  </si>
  <si>
    <t>Создание мемориального комплекса "Бюст дважды герою СССР Г.А.Речкалова",благоустройство сквера"Бюст дважды герою СССР Г.А.Речкалова" в п.Зайково.</t>
  </si>
  <si>
    <t>Бюджетные инвестиции в объекты капитального строительства муниципальной собственности</t>
  </si>
  <si>
    <t>0512305</t>
  </si>
  <si>
    <t>0512306</t>
  </si>
  <si>
    <t>0522300</t>
  </si>
  <si>
    <t>414</t>
  </si>
  <si>
    <t>05223С0</t>
  </si>
  <si>
    <t>05242Б0</t>
  </si>
  <si>
    <t>0503</t>
  </si>
  <si>
    <t>0552201</t>
  </si>
  <si>
    <t>0562302</t>
  </si>
  <si>
    <t>0562303</t>
  </si>
  <si>
    <t>0562305</t>
  </si>
  <si>
    <t>0562307</t>
  </si>
  <si>
    <t>0566308</t>
  </si>
  <si>
    <t>0600</t>
  </si>
  <si>
    <t>0603</t>
  </si>
  <si>
    <t>0552202</t>
  </si>
  <si>
    <t>360</t>
  </si>
  <si>
    <t>0700</t>
  </si>
  <si>
    <t>0701</t>
  </si>
  <si>
    <t>0912501</t>
  </si>
  <si>
    <t>621</t>
  </si>
  <si>
    <t>0912502</t>
  </si>
  <si>
    <t>0914511</t>
  </si>
  <si>
    <t>0702</t>
  </si>
  <si>
    <t>0922501</t>
  </si>
  <si>
    <t>853</t>
  </si>
  <si>
    <t>0922502</t>
  </si>
  <si>
    <t>0924531</t>
  </si>
  <si>
    <t>0924540</t>
  </si>
  <si>
    <t>0924550</t>
  </si>
  <si>
    <t>622</t>
  </si>
  <si>
    <t>0932501</t>
  </si>
  <si>
    <t>1032601</t>
  </si>
  <si>
    <t>1032603</t>
  </si>
  <si>
    <t>11325С1</t>
  </si>
  <si>
    <t>7002929</t>
  </si>
  <si>
    <t>0707</t>
  </si>
  <si>
    <t>1132501</t>
  </si>
  <si>
    <t>1142501</t>
  </si>
  <si>
    <t>1142502</t>
  </si>
  <si>
    <t>0800</t>
  </si>
  <si>
    <t>0801</t>
  </si>
  <si>
    <t>1012601</t>
  </si>
  <si>
    <t>611</t>
  </si>
  <si>
    <t>1012602</t>
  </si>
  <si>
    <t>1012603</t>
  </si>
  <si>
    <t>612</t>
  </si>
  <si>
    <t>1022601</t>
  </si>
  <si>
    <t>1052601</t>
  </si>
  <si>
    <t>0804</t>
  </si>
  <si>
    <t>1041001</t>
  </si>
  <si>
    <t>1042601</t>
  </si>
  <si>
    <t>1000</t>
  </si>
  <si>
    <t>1003</t>
  </si>
  <si>
    <t>1504920</t>
  </si>
  <si>
    <t>313</t>
  </si>
  <si>
    <t>1006</t>
  </si>
  <si>
    <t>1100</t>
  </si>
  <si>
    <t>1102</t>
  </si>
  <si>
    <t>1112801</t>
  </si>
  <si>
    <t>Подпрограмма "Обеспечение рационального и безопасного природопользования на территории Ирбитского МО"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</si>
  <si>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2014-2017 годы"</t>
  </si>
  <si>
    <t>Подпрограмма "Патриотическое воспитание граждан Ирбитского муниципального образования"</t>
  </si>
  <si>
    <t>Подпрограмма "Повышение качества условий проживания населения Ирбитского МО"</t>
  </si>
  <si>
    <t>Подпрограмма "Развитие библиотечного дела"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</si>
  <si>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</si>
  <si>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Подпрограмма "Развитие культурно-досуговой сферы"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</si>
  <si>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</si>
  <si>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Подпрограмма "Развитие системы общего образования в Ирбитском муниципальном образовании"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</si>
  <si>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</si>
  <si>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</si>
  <si>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газификации в Ирбитском МО"</t>
  </si>
  <si>
    <t xml:space="preserve">                              образования от 23.12.2015г №  495     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</si>
  <si>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</si>
  <si>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Сохранение и популяризация исторического наследия величайшего аса Дважды Героя Советского  Союза Г.А.Речкалова".</t>
  </si>
  <si>
    <t>1050000</t>
  </si>
  <si>
    <t>от 24.01.2014 года №364 "О бюджете</t>
  </si>
  <si>
    <t xml:space="preserve">      Изменения в ведомственную структуру расходов местного бюджета на 2015 год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</si>
  <si>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</si>
  <si>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</si>
  <si>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</si>
  <si>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0400000</t>
  </si>
  <si>
    <t>0410000</t>
  </si>
  <si>
    <t>1040000</t>
  </si>
  <si>
    <t xml:space="preserve">     Перечень муниципальных программ Ирбитского муниципального образования,подлежащих реализации в 2015году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</si>
  <si>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</si>
  <si>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</si>
  <si>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0320000</t>
  </si>
  <si>
    <t>0330000</t>
  </si>
  <si>
    <t>0340000</t>
  </si>
  <si>
    <t>0350000</t>
  </si>
  <si>
    <t>0420000</t>
  </si>
  <si>
    <t>0430000</t>
  </si>
  <si>
    <t>1030000</t>
  </si>
  <si>
    <t>1110000</t>
  </si>
  <si>
    <t>1120000</t>
  </si>
  <si>
    <t>1300000</t>
  </si>
  <si>
    <t>1330000</t>
  </si>
  <si>
    <t>1340000</t>
  </si>
  <si>
    <t>1350000</t>
  </si>
  <si>
    <t xml:space="preserve"> от 24.12.2014 г. № 364 "О бюджета  Ирбитского </t>
  </si>
  <si>
    <t xml:space="preserve">муниципального образования на 2015 год и </t>
  </si>
  <si>
    <t>плановый период 2016-2017 годов"</t>
  </si>
  <si>
    <t xml:space="preserve">              </t>
  </si>
  <si>
    <t>Свод источников  финансирования   дефицита</t>
  </si>
  <si>
    <t xml:space="preserve">                              Приложение №1</t>
  </si>
  <si>
    <t xml:space="preserve">                              "О внесении изменений в решение Думы Ирбитского</t>
  </si>
  <si>
    <t xml:space="preserve">                             "О бюджете Ирбитского муниципального образования</t>
  </si>
  <si>
    <t xml:space="preserve">                              на 2015 год и плановый период 2016 и 2017 годов"</t>
  </si>
  <si>
    <t>Изменения в свод доходов местного бюджета  на 2015 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</si>
  <si>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</si>
  <si>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</si>
  <si>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</si>
  <si>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</si>
  <si>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</si>
  <si>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</si>
  <si>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</si>
  <si>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</si>
  <si>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</si>
  <si>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</si>
  <si>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</si>
  <si>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</t>
  </si>
  <si>
    <t>000 1 03 00000 00 0000 000</t>
  </si>
  <si>
    <t>НАЛОГИ НА ТОВАРЫ (РАБОТЫ, УСЛУГИ), РЕАЛИЗУЕМЫЕ НА ТЕРРИТРИИ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</si>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</sst>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9" fillId="0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3" fillId="0" borderId="0" xfId="0" applyFont="1" applyAlignment="1">
      <alignment/>
    </xf>
    <xf numFmtId="0" fontId="5" fillId="17" borderId="0" xfId="0" applyFont="1" applyFill="1" applyAlignment="1">
      <alignment/>
    </xf>
    <xf numFmtId="0" fontId="6" fillId="17" borderId="10" xfId="0" applyFont="1" applyFill="1" applyBorder="1" applyAlignment="1">
      <alignment horizontal="left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49" fontId="7" fillId="17" borderId="13" xfId="0" applyNumberFormat="1" applyFont="1" applyFill="1" applyBorder="1" applyAlignment="1">
      <alignment horizontal="center" vertical="top" shrinkToFit="1"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17" borderId="13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3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11" fillId="17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wrapText="1"/>
    </xf>
    <xf numFmtId="0" fontId="6" fillId="17" borderId="14" xfId="0" applyFont="1" applyFill="1" applyBorder="1" applyAlignment="1">
      <alignment horizontal="left"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3" fillId="0" borderId="13" xfId="0" applyNumberFormat="1" applyFont="1" applyBorder="1" applyAlignment="1" quotePrefix="1">
      <alignment horizontal="center" vertical="top" wrapText="1"/>
    </xf>
    <xf numFmtId="0" fontId="13" fillId="0" borderId="13" xfId="0" applyFont="1" applyBorder="1" applyAlignment="1" quotePrefix="1">
      <alignment horizontal="center" vertical="top" wrapText="1"/>
    </xf>
    <xf numFmtId="0" fontId="9" fillId="15" borderId="0" xfId="53" applyFont="1" applyFill="1" applyAlignment="1">
      <alignment horizontal="center"/>
      <protection/>
    </xf>
    <xf numFmtId="0" fontId="9" fillId="15" borderId="0" xfId="53" applyFill="1" applyAlignment="1">
      <alignment wrapText="1"/>
      <protection/>
    </xf>
    <xf numFmtId="0" fontId="6" fillId="15" borderId="0" xfId="0" applyFont="1" applyFill="1" applyBorder="1" applyAlignment="1">
      <alignment horizontal="left"/>
    </xf>
    <xf numFmtId="4" fontId="0" fillId="15" borderId="0" xfId="0" applyNumberFormat="1" applyFont="1" applyFill="1" applyBorder="1" applyAlignment="1">
      <alignment horizontal="center"/>
    </xf>
    <xf numFmtId="0" fontId="0" fillId="15" borderId="0" xfId="53" applyFont="1" applyFill="1" applyAlignment="1">
      <alignment horizontal="center"/>
      <protection/>
    </xf>
    <xf numFmtId="0" fontId="14" fillId="15" borderId="0" xfId="0" applyFont="1" applyFill="1" applyAlignment="1">
      <alignment/>
    </xf>
    <xf numFmtId="0" fontId="0" fillId="15" borderId="0" xfId="0" applyFont="1" applyFill="1" applyAlignment="1">
      <alignment/>
    </xf>
    <xf numFmtId="4" fontId="0" fillId="15" borderId="0" xfId="0" applyNumberFormat="1" applyFont="1" applyFill="1" applyAlignment="1">
      <alignment horizontal="center"/>
    </xf>
    <xf numFmtId="0" fontId="9" fillId="15" borderId="0" xfId="53" applyFill="1">
      <alignment/>
      <protection/>
    </xf>
    <xf numFmtId="4" fontId="0" fillId="15" borderId="0" xfId="53" applyNumberFormat="1" applyFont="1" applyFill="1" applyAlignment="1">
      <alignment horizontal="center"/>
      <protection/>
    </xf>
    <xf numFmtId="0" fontId="2" fillId="15" borderId="13" xfId="53" applyFont="1" applyFill="1" applyBorder="1" applyAlignment="1">
      <alignment horizontal="center" vertical="center" wrapText="1"/>
      <protection/>
    </xf>
    <xf numFmtId="49" fontId="1" fillId="15" borderId="13" xfId="53" applyNumberFormat="1" applyFont="1" applyFill="1" applyBorder="1" applyAlignment="1">
      <alignment horizontal="center" vertical="center" wrapText="1"/>
      <protection/>
    </xf>
    <xf numFmtId="4" fontId="1" fillId="15" borderId="13" xfId="53" applyNumberFormat="1" applyFont="1" applyFill="1" applyBorder="1" applyAlignment="1">
      <alignment horizontal="center" vertical="center" wrapText="1"/>
      <protection/>
    </xf>
    <xf numFmtId="0" fontId="2" fillId="15" borderId="13" xfId="53" applyFont="1" applyFill="1" applyBorder="1" applyAlignment="1">
      <alignment horizontal="center"/>
      <protection/>
    </xf>
    <xf numFmtId="49" fontId="2" fillId="15" borderId="13" xfId="53" applyNumberFormat="1" applyFont="1" applyFill="1" applyBorder="1" applyAlignment="1">
      <alignment horizontal="center" wrapText="1"/>
      <protection/>
    </xf>
    <xf numFmtId="4" fontId="2" fillId="15" borderId="13" xfId="53" applyNumberFormat="1" applyFont="1" applyFill="1" applyBorder="1" applyAlignment="1">
      <alignment horizontal="center" wrapText="1"/>
      <protection/>
    </xf>
    <xf numFmtId="0" fontId="1" fillId="15" borderId="13" xfId="53" applyFont="1" applyFill="1" applyBorder="1" applyAlignment="1">
      <alignment wrapText="1"/>
      <protection/>
    </xf>
    <xf numFmtId="49" fontId="1" fillId="15" borderId="13" xfId="53" applyNumberFormat="1" applyFont="1" applyFill="1" applyBorder="1">
      <alignment/>
      <protection/>
    </xf>
    <xf numFmtId="4" fontId="1" fillId="15" borderId="13" xfId="64" applyNumberFormat="1" applyFont="1" applyFill="1" applyBorder="1" applyAlignment="1">
      <alignment horizontal="center"/>
    </xf>
    <xf numFmtId="4" fontId="1" fillId="15" borderId="13" xfId="53" applyNumberFormat="1" applyFont="1" applyFill="1" applyBorder="1" applyAlignment="1">
      <alignment horizontal="center"/>
      <protection/>
    </xf>
    <xf numFmtId="0" fontId="2" fillId="15" borderId="13" xfId="53" applyFont="1" applyFill="1" applyBorder="1" applyAlignment="1">
      <alignment wrapText="1"/>
      <protection/>
    </xf>
    <xf numFmtId="49" fontId="2" fillId="15" borderId="13" xfId="53" applyNumberFormat="1" applyFont="1" applyFill="1" applyBorder="1">
      <alignment/>
      <protection/>
    </xf>
    <xf numFmtId="4" fontId="2" fillId="15" borderId="13" xfId="64" applyNumberFormat="1" applyFont="1" applyFill="1" applyBorder="1" applyAlignment="1">
      <alignment horizontal="center"/>
    </xf>
    <xf numFmtId="0" fontId="1" fillId="15" borderId="13" xfId="53" applyFont="1" applyFill="1" applyBorder="1" applyAlignment="1">
      <alignment horizontal="left" vertical="center" wrapText="1"/>
      <protection/>
    </xf>
    <xf numFmtId="4" fontId="2" fillId="15" borderId="13" xfId="53" applyNumberFormat="1" applyFont="1" applyFill="1" applyBorder="1" applyAlignment="1">
      <alignment horizontal="center"/>
      <protection/>
    </xf>
    <xf numFmtId="0" fontId="1" fillId="15" borderId="13" xfId="53" applyFont="1" applyFill="1" applyBorder="1">
      <alignment/>
      <protection/>
    </xf>
    <xf numFmtId="0" fontId="2" fillId="15" borderId="13" xfId="53" applyFont="1" applyFill="1" applyBorder="1">
      <alignment/>
      <protection/>
    </xf>
    <xf numFmtId="0" fontId="0" fillId="15" borderId="0" xfId="53" applyFont="1" applyFill="1" applyBorder="1" applyAlignment="1">
      <alignment horizontal="center"/>
      <protection/>
    </xf>
    <xf numFmtId="0" fontId="0" fillId="15" borderId="0" xfId="53" applyFont="1" applyFill="1" applyBorder="1" applyAlignment="1">
      <alignment/>
      <protection/>
    </xf>
    <xf numFmtId="4" fontId="0" fillId="15" borderId="0" xfId="53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49" fontId="17" fillId="0" borderId="15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wrapText="1"/>
    </xf>
    <xf numFmtId="0" fontId="7" fillId="17" borderId="13" xfId="0" applyFont="1" applyFill="1" applyBorder="1" applyAlignment="1">
      <alignment vertical="top" wrapText="1"/>
    </xf>
    <xf numFmtId="49" fontId="8" fillId="17" borderId="13" xfId="0" applyNumberFormat="1" applyFont="1" applyFill="1" applyBorder="1" applyAlignment="1">
      <alignment horizontal="center" vertical="top" shrinkToFit="1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9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17" fillId="0" borderId="13" xfId="0" applyFont="1" applyBorder="1" applyAlignment="1">
      <alignment wrapText="1"/>
    </xf>
    <xf numFmtId="0" fontId="19" fillId="0" borderId="13" xfId="0" applyNumberFormat="1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/>
    </xf>
    <xf numFmtId="3" fontId="17" fillId="0" borderId="15" xfId="0" applyNumberFormat="1" applyFont="1" applyBorder="1" applyAlignment="1">
      <alignment horizontal="center" wrapText="1"/>
    </xf>
    <xf numFmtId="0" fontId="17" fillId="0" borderId="14" xfId="0" applyNumberFormat="1" applyFont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distributed" wrapText="1"/>
    </xf>
    <xf numFmtId="49" fontId="17" fillId="0" borderId="13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vertical="distributed" wrapText="1"/>
    </xf>
    <xf numFmtId="0" fontId="17" fillId="0" borderId="13" xfId="0" applyFont="1" applyBorder="1" applyAlignment="1">
      <alignment horizontal="justify"/>
    </xf>
    <xf numFmtId="0" fontId="0" fillId="0" borderId="14" xfId="0" applyNumberFormat="1" applyFont="1" applyBorder="1" applyAlignment="1">
      <alignment horizontal="left" vertical="center" wrapText="1"/>
    </xf>
    <xf numFmtId="2" fontId="17" fillId="15" borderId="13" xfId="0" applyNumberFormat="1" applyFont="1" applyFill="1" applyBorder="1" applyAlignment="1">
      <alignment vertical="top" wrapText="1"/>
    </xf>
    <xf numFmtId="49" fontId="0" fillId="0" borderId="13" xfId="0" applyNumberFormat="1" applyFont="1" applyBorder="1" applyAlignment="1">
      <alignment horizontal="center"/>
    </xf>
    <xf numFmtId="0" fontId="17" fillId="0" borderId="18" xfId="0" applyNumberFormat="1" applyFont="1" applyFill="1" applyBorder="1" applyAlignment="1">
      <alignment horizontal="left" vertical="distributed" wrapText="1"/>
    </xf>
    <xf numFmtId="49" fontId="17" fillId="0" borderId="14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justify"/>
    </xf>
    <xf numFmtId="0" fontId="38" fillId="0" borderId="13" xfId="0" applyNumberFormat="1" applyFont="1" applyFill="1" applyBorder="1" applyAlignment="1">
      <alignment horizontal="left" vertical="distributed" wrapText="1"/>
    </xf>
    <xf numFmtId="2" fontId="17" fillId="0" borderId="13" xfId="0" applyNumberFormat="1" applyFont="1" applyBorder="1" applyAlignment="1">
      <alignment vertical="top" wrapText="1"/>
    </xf>
    <xf numFmtId="4" fontId="17" fillId="0" borderId="13" xfId="0" applyNumberFormat="1" applyFont="1" applyBorder="1" applyAlignment="1">
      <alignment vertical="top" wrapText="1"/>
    </xf>
    <xf numFmtId="2" fontId="17" fillId="0" borderId="14" xfId="0" applyNumberFormat="1" applyFont="1" applyBorder="1" applyAlignment="1">
      <alignment vertical="top" wrapText="1"/>
    </xf>
    <xf numFmtId="4" fontId="17" fillId="0" borderId="13" xfId="0" applyNumberFormat="1" applyFont="1" applyBorder="1" applyAlignment="1">
      <alignment wrapText="1"/>
    </xf>
    <xf numFmtId="2" fontId="17" fillId="0" borderId="0" xfId="0" applyNumberFormat="1" applyFont="1" applyBorder="1" applyAlignment="1">
      <alignment vertical="top" wrapText="1"/>
    </xf>
    <xf numFmtId="2" fontId="17" fillId="0" borderId="14" xfId="0" applyNumberFormat="1" applyFont="1" applyBorder="1" applyAlignment="1">
      <alignment wrapText="1"/>
    </xf>
    <xf numFmtId="0" fontId="19" fillId="0" borderId="19" xfId="0" applyNumberFormat="1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distributed" wrapText="1"/>
    </xf>
    <xf numFmtId="4" fontId="17" fillId="0" borderId="20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7" fillId="17" borderId="13" xfId="55" applyFont="1" applyFill="1" applyBorder="1" applyAlignment="1">
      <alignment vertical="top" wrapText="1"/>
      <protection/>
    </xf>
    <xf numFmtId="49" fontId="7" fillId="17" borderId="13" xfId="55" applyNumberFormat="1" applyFont="1" applyFill="1" applyBorder="1" applyAlignment="1">
      <alignment horizontal="center" vertical="top" shrinkToFit="1"/>
      <protection/>
    </xf>
    <xf numFmtId="4" fontId="8" fillId="7" borderId="13" xfId="55" applyNumberFormat="1" applyFont="1" applyFill="1" applyBorder="1" applyAlignment="1">
      <alignment horizontal="right" vertical="top" shrinkToFit="1"/>
      <protection/>
    </xf>
    <xf numFmtId="4" fontId="8" fillId="7" borderId="21" xfId="55" applyNumberFormat="1" applyFont="1" applyFill="1" applyBorder="1" applyAlignment="1">
      <alignment horizontal="right" vertical="top" shrinkToFit="1"/>
      <protection/>
    </xf>
    <xf numFmtId="4" fontId="8" fillId="7" borderId="13" xfId="56" applyNumberFormat="1" applyFont="1" applyFill="1" applyBorder="1" applyAlignment="1">
      <alignment horizontal="right" vertical="top" shrinkToFit="1"/>
      <protection/>
    </xf>
    <xf numFmtId="4" fontId="8" fillId="7" borderId="21" xfId="56" applyNumberFormat="1" applyFont="1" applyFill="1" applyBorder="1" applyAlignment="1">
      <alignment horizontal="right" vertical="top" shrinkToFit="1"/>
      <protection/>
    </xf>
    <xf numFmtId="0" fontId="7" fillId="17" borderId="13" xfId="54" applyFont="1" applyFill="1" applyBorder="1" applyAlignment="1">
      <alignment vertical="top" wrapText="1"/>
      <protection/>
    </xf>
    <xf numFmtId="49" fontId="7" fillId="17" borderId="13" xfId="54" applyNumberFormat="1" applyFont="1" applyFill="1" applyBorder="1" applyAlignment="1">
      <alignment horizontal="center" vertical="top" shrinkToFit="1"/>
      <protection/>
    </xf>
    <xf numFmtId="4" fontId="8" fillId="7" borderId="13" xfId="54" applyNumberFormat="1" applyFont="1" applyFill="1" applyBorder="1" applyAlignment="1">
      <alignment horizontal="right" vertical="top" shrinkToFit="1"/>
      <protection/>
    </xf>
    <xf numFmtId="4" fontId="8" fillId="7" borderId="21" xfId="54" applyNumberFormat="1" applyFont="1" applyFill="1" applyBorder="1" applyAlignment="1">
      <alignment horizontal="right" vertical="top" shrinkToFi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 vertical="center" wrapText="1"/>
    </xf>
    <xf numFmtId="0" fontId="8" fillId="17" borderId="13" xfId="54" applyFont="1" applyFill="1" applyBorder="1" applyAlignment="1">
      <alignment horizontal="right"/>
      <protection/>
    </xf>
    <xf numFmtId="0" fontId="2" fillId="0" borderId="0" xfId="0" applyFont="1" applyAlignment="1">
      <alignment horizontal="left"/>
    </xf>
    <xf numFmtId="0" fontId="4" fillId="17" borderId="0" xfId="0" applyFont="1" applyFill="1" applyAlignment="1">
      <alignment horizontal="left" wrapText="1"/>
    </xf>
    <xf numFmtId="0" fontId="4" fillId="17" borderId="0" xfId="0" applyFont="1" applyFill="1" applyAlignment="1">
      <alignment horizontal="center" vertical="center" wrapText="1"/>
    </xf>
    <xf numFmtId="0" fontId="8" fillId="17" borderId="13" xfId="55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9" fontId="2" fillId="0" borderId="0" xfId="61" applyFont="1" applyAlignment="1">
      <alignment horizontal="left"/>
    </xf>
    <xf numFmtId="0" fontId="8" fillId="17" borderId="21" xfId="0" applyFont="1" applyFill="1" applyBorder="1" applyAlignment="1">
      <alignment horizontal="right"/>
    </xf>
    <xf numFmtId="0" fontId="4" fillId="15" borderId="0" xfId="0" applyFont="1" applyFill="1" applyAlignment="1">
      <alignment horizontal="center"/>
    </xf>
    <xf numFmtId="0" fontId="15" fillId="0" borderId="0" xfId="0" applyFont="1" applyAlignment="1">
      <alignment horizontal="left" vertical="distributed" wrapText="1"/>
    </xf>
    <xf numFmtId="0" fontId="18" fillId="0" borderId="14" xfId="0" applyNumberFormat="1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left" vertical="distributed" wrapText="1"/>
    </xf>
    <xf numFmtId="2" fontId="18" fillId="0" borderId="13" xfId="0" applyNumberFormat="1" applyFont="1" applyBorder="1" applyAlignment="1">
      <alignment vertical="top" wrapText="1"/>
    </xf>
    <xf numFmtId="0" fontId="18" fillId="0" borderId="19" xfId="0" applyNumberFormat="1" applyFont="1" applyBorder="1" applyAlignment="1">
      <alignment horizontal="left" vertical="center" wrapText="1"/>
    </xf>
    <xf numFmtId="0" fontId="8" fillId="17" borderId="13" xfId="54" applyFont="1" applyFill="1" applyBorder="1" applyAlignment="1">
      <alignment vertical="top" wrapText="1"/>
      <protection/>
    </xf>
    <xf numFmtId="0" fontId="8" fillId="17" borderId="13" xfId="55" applyFont="1" applyFill="1" applyBorder="1" applyAlignment="1">
      <alignment vertical="top" wrapText="1"/>
      <protection/>
    </xf>
    <xf numFmtId="0" fontId="0" fillId="0" borderId="0" xfId="0" applyFont="1" applyAlignment="1">
      <alignment horizontal="left"/>
    </xf>
    <xf numFmtId="0" fontId="4" fillId="17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 2005 год" xfId="53"/>
    <cellStyle name="Обычный_Прил2. 2015г" xfId="54"/>
    <cellStyle name="Обычный_Прил3. вед 2015" xfId="55"/>
    <cellStyle name="Обычный_Прил4.МП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5.125" style="61" customWidth="1"/>
    <col min="2" max="2" width="24.375" style="61" customWidth="1"/>
    <col min="3" max="3" width="59.125" style="61" customWidth="1"/>
    <col min="4" max="4" width="16.00390625" style="61" customWidth="1"/>
    <col min="5" max="5" width="29.875" style="61" hidden="1" customWidth="1"/>
    <col min="6" max="6" width="11.00390625" style="61" hidden="1" customWidth="1"/>
    <col min="7" max="8" width="0.12890625" style="61" hidden="1" customWidth="1"/>
    <col min="9" max="9" width="18.125" style="61" customWidth="1"/>
    <col min="10" max="10" width="10.125" style="61" bestFit="1" customWidth="1"/>
    <col min="11" max="16384" width="9.125" style="61" customWidth="1"/>
  </cols>
  <sheetData>
    <row r="1" spans="3:4" ht="12.75">
      <c r="C1" s="116" t="s">
        <v>623</v>
      </c>
      <c r="D1" s="76"/>
    </row>
    <row r="2" spans="3:4" ht="12.75">
      <c r="C2" s="121" t="s">
        <v>229</v>
      </c>
      <c r="D2" s="121"/>
    </row>
    <row r="3" spans="3:4" ht="12.75">
      <c r="C3" s="122" t="s">
        <v>590</v>
      </c>
      <c r="D3" s="122"/>
    </row>
    <row r="4" spans="3:4" ht="12.75">
      <c r="C4" s="58" t="s">
        <v>624</v>
      </c>
      <c r="D4" s="58"/>
    </row>
    <row r="5" spans="3:4" ht="12.75">
      <c r="C5" s="58" t="s">
        <v>227</v>
      </c>
      <c r="D5" s="58"/>
    </row>
    <row r="6" spans="3:4" ht="12.75">
      <c r="C6" s="59" t="s">
        <v>625</v>
      </c>
      <c r="D6" s="59"/>
    </row>
    <row r="7" spans="3:4" ht="12.75">
      <c r="C7" s="60" t="s">
        <v>626</v>
      </c>
      <c r="D7" s="60"/>
    </row>
    <row r="8" spans="2:4" ht="24.75" customHeight="1">
      <c r="B8" s="123" t="s">
        <v>627</v>
      </c>
      <c r="C8" s="123"/>
      <c r="D8" s="123"/>
    </row>
    <row r="9" spans="1:4" ht="30" customHeight="1">
      <c r="A9" s="118" t="s">
        <v>228</v>
      </c>
      <c r="B9" s="118" t="s">
        <v>230</v>
      </c>
      <c r="C9" s="118" t="s">
        <v>231</v>
      </c>
      <c r="D9" s="120" t="s">
        <v>232</v>
      </c>
    </row>
    <row r="10" spans="1:4" ht="22.5" customHeight="1">
      <c r="A10" s="119"/>
      <c r="B10" s="119"/>
      <c r="C10" s="119"/>
      <c r="D10" s="120"/>
    </row>
    <row r="11" spans="1:4" ht="15" customHeight="1">
      <c r="A11" s="62">
        <v>1</v>
      </c>
      <c r="B11" s="64" t="s">
        <v>148</v>
      </c>
      <c r="C11" s="65">
        <v>3</v>
      </c>
      <c r="D11" s="80">
        <v>4</v>
      </c>
    </row>
    <row r="12" spans="1:9" ht="12.75">
      <c r="A12" s="62">
        <v>1</v>
      </c>
      <c r="B12" s="66" t="s">
        <v>628</v>
      </c>
      <c r="C12" s="134" t="s">
        <v>629</v>
      </c>
      <c r="D12" s="82">
        <f>D13+D18+D23+D31+D38+D40+D42+D50+D56+D66+D73</f>
        <v>-6300000.75</v>
      </c>
      <c r="I12" s="73"/>
    </row>
    <row r="13" spans="1:4" ht="12.75">
      <c r="A13" s="62">
        <v>2</v>
      </c>
      <c r="B13" s="66" t="s">
        <v>630</v>
      </c>
      <c r="C13" s="134" t="s">
        <v>631</v>
      </c>
      <c r="D13" s="82">
        <f>D14</f>
        <v>1000</v>
      </c>
    </row>
    <row r="14" spans="1:4" ht="12.75" customHeight="1">
      <c r="A14" s="62">
        <v>3</v>
      </c>
      <c r="B14" s="66" t="s">
        <v>632</v>
      </c>
      <c r="C14" s="81" t="s">
        <v>633</v>
      </c>
      <c r="D14" s="82">
        <f>D16+D17+55000</f>
        <v>1000</v>
      </c>
    </row>
    <row r="15" spans="1:4" ht="91.5" customHeight="1">
      <c r="A15" s="62">
        <v>4</v>
      </c>
      <c r="B15" s="66" t="s">
        <v>634</v>
      </c>
      <c r="C15" s="81" t="s">
        <v>635</v>
      </c>
      <c r="D15" s="82">
        <v>55000</v>
      </c>
    </row>
    <row r="16" spans="1:4" ht="42.75" customHeight="1">
      <c r="A16" s="62">
        <v>5</v>
      </c>
      <c r="B16" s="66" t="s">
        <v>636</v>
      </c>
      <c r="C16" s="81" t="s">
        <v>637</v>
      </c>
      <c r="D16" s="82">
        <v>-55000</v>
      </c>
    </row>
    <row r="17" spans="1:4" ht="82.5" customHeight="1">
      <c r="A17" s="62">
        <v>6</v>
      </c>
      <c r="B17" s="66" t="s">
        <v>638</v>
      </c>
      <c r="C17" s="81" t="s">
        <v>639</v>
      </c>
      <c r="D17" s="82">
        <v>1000</v>
      </c>
    </row>
    <row r="18" spans="1:4" ht="30.75" customHeight="1">
      <c r="A18" s="62">
        <v>7</v>
      </c>
      <c r="B18" s="66" t="s">
        <v>640</v>
      </c>
      <c r="C18" s="134" t="s">
        <v>641</v>
      </c>
      <c r="D18" s="82">
        <f>D19+D20+D21+D22</f>
        <v>2410000</v>
      </c>
    </row>
    <row r="19" spans="1:4" ht="54" customHeight="1">
      <c r="A19" s="62">
        <v>8</v>
      </c>
      <c r="B19" s="66" t="s">
        <v>642</v>
      </c>
      <c r="C19" s="81" t="s">
        <v>643</v>
      </c>
      <c r="D19" s="82">
        <v>-700000</v>
      </c>
    </row>
    <row r="20" spans="1:9" ht="69" customHeight="1">
      <c r="A20" s="62">
        <v>9</v>
      </c>
      <c r="B20" s="66" t="s">
        <v>644</v>
      </c>
      <c r="C20" s="83" t="s">
        <v>0</v>
      </c>
      <c r="D20" s="82">
        <v>10000</v>
      </c>
      <c r="I20" s="73"/>
    </row>
    <row r="21" spans="1:9" ht="48" customHeight="1">
      <c r="A21" s="62">
        <v>10</v>
      </c>
      <c r="B21" s="66" t="s">
        <v>1</v>
      </c>
      <c r="C21" s="84" t="s">
        <v>2</v>
      </c>
      <c r="D21" s="82">
        <v>3700000</v>
      </c>
      <c r="I21" s="73"/>
    </row>
    <row r="22" spans="1:4" ht="52.5" customHeight="1">
      <c r="A22" s="62">
        <v>11</v>
      </c>
      <c r="B22" s="66" t="s">
        <v>3</v>
      </c>
      <c r="C22" s="84" t="s">
        <v>4</v>
      </c>
      <c r="D22" s="82">
        <v>-600000</v>
      </c>
    </row>
    <row r="23" spans="1:4" ht="12.75">
      <c r="A23" s="62">
        <v>12</v>
      </c>
      <c r="B23" s="66" t="s">
        <v>5</v>
      </c>
      <c r="C23" s="134" t="s">
        <v>6</v>
      </c>
      <c r="D23" s="82">
        <f>+D24+D27+D29</f>
        <v>-429000</v>
      </c>
    </row>
    <row r="24" spans="1:4" ht="26.25" customHeight="1">
      <c r="A24" s="62">
        <v>13</v>
      </c>
      <c r="B24" s="66" t="s">
        <v>7</v>
      </c>
      <c r="C24" s="81" t="s">
        <v>8</v>
      </c>
      <c r="D24" s="82">
        <f>D25+D26</f>
        <v>-359000</v>
      </c>
    </row>
    <row r="25" spans="1:4" ht="25.5">
      <c r="A25" s="62">
        <v>14</v>
      </c>
      <c r="B25" s="66" t="s">
        <v>9</v>
      </c>
      <c r="C25" s="81" t="s">
        <v>8</v>
      </c>
      <c r="D25" s="82">
        <v>-360000</v>
      </c>
    </row>
    <row r="26" spans="1:4" ht="49.5" customHeight="1">
      <c r="A26" s="62">
        <v>15</v>
      </c>
      <c r="B26" s="66" t="s">
        <v>10</v>
      </c>
      <c r="C26" s="81" t="s">
        <v>11</v>
      </c>
      <c r="D26" s="82">
        <v>1000</v>
      </c>
    </row>
    <row r="27" spans="1:4" ht="12.75" customHeight="1">
      <c r="A27" s="62">
        <v>16</v>
      </c>
      <c r="B27" s="66" t="s">
        <v>12</v>
      </c>
      <c r="C27" s="81" t="s">
        <v>13</v>
      </c>
      <c r="D27" s="82">
        <v>-18000</v>
      </c>
    </row>
    <row r="28" spans="1:4" ht="15" customHeight="1">
      <c r="A28" s="62">
        <v>17</v>
      </c>
      <c r="B28" s="66" t="s">
        <v>14</v>
      </c>
      <c r="C28" s="81" t="s">
        <v>13</v>
      </c>
      <c r="D28" s="82">
        <v>-18000</v>
      </c>
    </row>
    <row r="29" spans="1:4" ht="27.75" customHeight="1">
      <c r="A29" s="62">
        <v>18</v>
      </c>
      <c r="B29" s="66" t="s">
        <v>15</v>
      </c>
      <c r="C29" s="85" t="s">
        <v>16</v>
      </c>
      <c r="D29" s="82">
        <f>D30</f>
        <v>-52000</v>
      </c>
    </row>
    <row r="30" spans="1:4" ht="24.75" customHeight="1">
      <c r="A30" s="62">
        <v>19</v>
      </c>
      <c r="B30" s="66" t="s">
        <v>17</v>
      </c>
      <c r="C30" s="85" t="s">
        <v>18</v>
      </c>
      <c r="D30" s="82">
        <v>-52000</v>
      </c>
    </row>
    <row r="31" spans="1:4" ht="12.75">
      <c r="A31" s="62">
        <v>20</v>
      </c>
      <c r="B31" s="66" t="s">
        <v>19</v>
      </c>
      <c r="C31" s="134" t="s">
        <v>20</v>
      </c>
      <c r="D31" s="82">
        <f>D32+D34</f>
        <v>910500</v>
      </c>
    </row>
    <row r="32" spans="1:4" ht="12.75">
      <c r="A32" s="62">
        <v>21</v>
      </c>
      <c r="B32" s="66" t="s">
        <v>21</v>
      </c>
      <c r="C32" s="81" t="s">
        <v>22</v>
      </c>
      <c r="D32" s="82">
        <f>D33</f>
        <v>-150000</v>
      </c>
    </row>
    <row r="33" spans="1:4" ht="40.5" customHeight="1">
      <c r="A33" s="62">
        <v>22</v>
      </c>
      <c r="B33" s="66" t="s">
        <v>23</v>
      </c>
      <c r="C33" s="81" t="s">
        <v>24</v>
      </c>
      <c r="D33" s="82">
        <v>-150000</v>
      </c>
    </row>
    <row r="34" spans="1:4" ht="12.75">
      <c r="A34" s="62">
        <v>23</v>
      </c>
      <c r="B34" s="66" t="s">
        <v>25</v>
      </c>
      <c r="C34" s="81" t="s">
        <v>26</v>
      </c>
      <c r="D34" s="82">
        <f>D35+D37</f>
        <v>1060500</v>
      </c>
    </row>
    <row r="35" spans="1:4" ht="24.75" customHeight="1">
      <c r="A35" s="62">
        <v>24</v>
      </c>
      <c r="B35" s="86" t="s">
        <v>27</v>
      </c>
      <c r="C35" s="85" t="s">
        <v>28</v>
      </c>
      <c r="D35" s="82">
        <v>638500</v>
      </c>
    </row>
    <row r="36" spans="1:4" ht="16.5" customHeight="1">
      <c r="A36" s="62">
        <v>25</v>
      </c>
      <c r="B36" s="87" t="s">
        <v>29</v>
      </c>
      <c r="C36" s="85" t="s">
        <v>30</v>
      </c>
      <c r="D36" s="82">
        <f>D37</f>
        <v>422000</v>
      </c>
    </row>
    <row r="37" spans="1:4" ht="22.5" customHeight="1">
      <c r="A37" s="62">
        <v>26</v>
      </c>
      <c r="B37" s="86" t="s">
        <v>31</v>
      </c>
      <c r="C37" s="85" t="s">
        <v>32</v>
      </c>
      <c r="D37" s="82">
        <v>422000</v>
      </c>
    </row>
    <row r="38" spans="1:4" ht="12.75">
      <c r="A38" s="62">
        <v>27</v>
      </c>
      <c r="B38" s="66" t="s">
        <v>33</v>
      </c>
      <c r="C38" s="134" t="s">
        <v>34</v>
      </c>
      <c r="D38" s="82">
        <f>D39</f>
        <v>800</v>
      </c>
    </row>
    <row r="39" spans="1:4" ht="36.75" customHeight="1">
      <c r="A39" s="62">
        <v>28</v>
      </c>
      <c r="B39" s="66" t="s">
        <v>35</v>
      </c>
      <c r="C39" s="81" t="s">
        <v>36</v>
      </c>
      <c r="D39" s="82">
        <v>800</v>
      </c>
    </row>
    <row r="40" spans="1:4" ht="30" customHeight="1">
      <c r="A40" s="62">
        <v>29</v>
      </c>
      <c r="B40" s="66" t="s">
        <v>37</v>
      </c>
      <c r="C40" s="136" t="s">
        <v>38</v>
      </c>
      <c r="D40" s="82">
        <f>D41</f>
        <v>-5000</v>
      </c>
    </row>
    <row r="41" spans="1:4" ht="26.25" customHeight="1">
      <c r="A41" s="62">
        <v>30</v>
      </c>
      <c r="B41" s="66" t="s">
        <v>39</v>
      </c>
      <c r="C41" s="85" t="s">
        <v>40</v>
      </c>
      <c r="D41" s="82">
        <v>-5000</v>
      </c>
    </row>
    <row r="42" spans="1:4" ht="30" customHeight="1">
      <c r="A42" s="62">
        <v>31</v>
      </c>
      <c r="B42" s="66" t="s">
        <v>41</v>
      </c>
      <c r="C42" s="134" t="s">
        <v>42</v>
      </c>
      <c r="D42" s="82">
        <f>D43</f>
        <v>-234150</v>
      </c>
    </row>
    <row r="43" spans="1:4" ht="79.5" customHeight="1">
      <c r="A43" s="62">
        <v>32</v>
      </c>
      <c r="B43" s="66" t="s">
        <v>43</v>
      </c>
      <c r="C43" s="81" t="s">
        <v>44</v>
      </c>
      <c r="D43" s="82">
        <f>D44+D46+D49</f>
        <v>-234150</v>
      </c>
    </row>
    <row r="44" spans="1:4" ht="63.75" customHeight="1">
      <c r="A44" s="62">
        <v>33</v>
      </c>
      <c r="B44" s="66" t="s">
        <v>45</v>
      </c>
      <c r="C44" s="88" t="s">
        <v>46</v>
      </c>
      <c r="D44" s="82">
        <f>D45</f>
        <v>10000</v>
      </c>
    </row>
    <row r="45" spans="1:4" ht="131.25" customHeight="1">
      <c r="A45" s="62">
        <v>34</v>
      </c>
      <c r="B45" s="66" t="s">
        <v>47</v>
      </c>
      <c r="C45" s="81" t="s">
        <v>48</v>
      </c>
      <c r="D45" s="82">
        <v>10000</v>
      </c>
    </row>
    <row r="46" spans="1:4" ht="30.75" customHeight="1">
      <c r="A46" s="62">
        <v>35</v>
      </c>
      <c r="B46" s="66" t="s">
        <v>49</v>
      </c>
      <c r="C46" s="89" t="s">
        <v>50</v>
      </c>
      <c r="D46" s="82">
        <f>D47+D48</f>
        <v>-275000</v>
      </c>
    </row>
    <row r="47" spans="1:4" ht="82.5" customHeight="1">
      <c r="A47" s="135">
        <v>36</v>
      </c>
      <c r="B47" s="66" t="s">
        <v>51</v>
      </c>
      <c r="C47" s="81" t="s">
        <v>52</v>
      </c>
      <c r="D47" s="82">
        <v>25000</v>
      </c>
    </row>
    <row r="48" spans="1:4" ht="70.5" customHeight="1">
      <c r="A48" s="62">
        <v>37</v>
      </c>
      <c r="B48" s="66" t="s">
        <v>53</v>
      </c>
      <c r="C48" s="81" t="s">
        <v>54</v>
      </c>
      <c r="D48" s="82">
        <v>-300000</v>
      </c>
    </row>
    <row r="49" spans="1:4" ht="60.75" customHeight="1">
      <c r="A49" s="62">
        <v>38</v>
      </c>
      <c r="B49" s="66" t="s">
        <v>55</v>
      </c>
      <c r="C49" s="85" t="s">
        <v>56</v>
      </c>
      <c r="D49" s="82">
        <v>30850</v>
      </c>
    </row>
    <row r="50" spans="1:4" ht="17.25" customHeight="1">
      <c r="A50" s="62">
        <v>39</v>
      </c>
      <c r="B50" s="66" t="s">
        <v>57</v>
      </c>
      <c r="C50" s="134" t="s">
        <v>58</v>
      </c>
      <c r="D50" s="82">
        <f>D51</f>
        <v>-54000</v>
      </c>
    </row>
    <row r="51" spans="1:4" ht="19.5" customHeight="1">
      <c r="A51" s="62">
        <v>40</v>
      </c>
      <c r="B51" s="66" t="s">
        <v>59</v>
      </c>
      <c r="C51" s="81" t="s">
        <v>60</v>
      </c>
      <c r="D51" s="82">
        <f>D52+D53+D54+D55</f>
        <v>-54000</v>
      </c>
    </row>
    <row r="52" spans="1:4" ht="25.5">
      <c r="A52" s="62">
        <v>41</v>
      </c>
      <c r="B52" s="66" t="s">
        <v>61</v>
      </c>
      <c r="C52" s="81" t="s">
        <v>62</v>
      </c>
      <c r="D52" s="82">
        <v>-31000</v>
      </c>
    </row>
    <row r="53" spans="1:4" ht="25.5">
      <c r="A53" s="62">
        <v>42</v>
      </c>
      <c r="B53" s="66" t="s">
        <v>63</v>
      </c>
      <c r="C53" s="81" t="s">
        <v>64</v>
      </c>
      <c r="D53" s="82">
        <v>-3000</v>
      </c>
    </row>
    <row r="54" spans="1:4" ht="18.75" customHeight="1">
      <c r="A54" s="62">
        <v>43</v>
      </c>
      <c r="B54" s="66" t="s">
        <v>65</v>
      </c>
      <c r="C54" s="81" t="s">
        <v>66</v>
      </c>
      <c r="D54" s="82">
        <v>-6000</v>
      </c>
    </row>
    <row r="55" spans="1:4" ht="21" customHeight="1">
      <c r="A55" s="62">
        <v>44</v>
      </c>
      <c r="B55" s="66" t="s">
        <v>67</v>
      </c>
      <c r="C55" s="81" t="s">
        <v>68</v>
      </c>
      <c r="D55" s="82">
        <v>-14000</v>
      </c>
    </row>
    <row r="56" spans="1:4" ht="28.5" customHeight="1">
      <c r="A56" s="62">
        <v>45</v>
      </c>
      <c r="B56" s="66" t="s">
        <v>69</v>
      </c>
      <c r="C56" s="134" t="s">
        <v>70</v>
      </c>
      <c r="D56" s="82">
        <f>D57+D61</f>
        <v>1238700</v>
      </c>
    </row>
    <row r="57" spans="1:4" ht="25.5">
      <c r="A57" s="62">
        <v>46</v>
      </c>
      <c r="B57" s="66" t="s">
        <v>71</v>
      </c>
      <c r="C57" s="90" t="s">
        <v>72</v>
      </c>
      <c r="D57" s="82">
        <f>D58+D59+D60</f>
        <v>1186700</v>
      </c>
    </row>
    <row r="58" spans="1:4" ht="112.5" customHeight="1">
      <c r="A58" s="62">
        <v>47</v>
      </c>
      <c r="B58" s="66" t="s">
        <v>73</v>
      </c>
      <c r="C58" s="85" t="s">
        <v>74</v>
      </c>
      <c r="D58" s="82">
        <v>1000000</v>
      </c>
    </row>
    <row r="59" spans="1:4" ht="69" customHeight="1">
      <c r="A59" s="62">
        <v>48</v>
      </c>
      <c r="B59" s="66" t="s">
        <v>75</v>
      </c>
      <c r="C59" s="85" t="s">
        <v>76</v>
      </c>
      <c r="D59" s="82">
        <v>285000</v>
      </c>
    </row>
    <row r="60" spans="1:4" ht="41.25" customHeight="1">
      <c r="A60" s="62">
        <v>49</v>
      </c>
      <c r="B60" s="66" t="s">
        <v>77</v>
      </c>
      <c r="C60" s="85" t="s">
        <v>78</v>
      </c>
      <c r="D60" s="82">
        <v>-98300</v>
      </c>
    </row>
    <row r="61" spans="1:4" ht="25.5">
      <c r="A61" s="62">
        <v>50</v>
      </c>
      <c r="B61" s="91" t="s">
        <v>79</v>
      </c>
      <c r="C61" s="92" t="s">
        <v>80</v>
      </c>
      <c r="D61" s="82">
        <f>D62+D63+D64+D65</f>
        <v>52000</v>
      </c>
    </row>
    <row r="62" spans="1:4" ht="31.5" customHeight="1">
      <c r="A62" s="62">
        <v>51</v>
      </c>
      <c r="B62" s="91" t="s">
        <v>81</v>
      </c>
      <c r="C62" s="93" t="s">
        <v>82</v>
      </c>
      <c r="D62" s="82">
        <v>46000</v>
      </c>
    </row>
    <row r="63" spans="1:4" ht="30" customHeight="1">
      <c r="A63" s="62">
        <v>52</v>
      </c>
      <c r="B63" s="91" t="s">
        <v>83</v>
      </c>
      <c r="C63" s="93" t="s">
        <v>82</v>
      </c>
      <c r="D63" s="82">
        <v>6500</v>
      </c>
    </row>
    <row r="64" spans="1:4" ht="26.25" customHeight="1">
      <c r="A64" s="62">
        <v>53</v>
      </c>
      <c r="B64" s="91" t="s">
        <v>84</v>
      </c>
      <c r="C64" s="93" t="s">
        <v>82</v>
      </c>
      <c r="D64" s="82">
        <v>-1800</v>
      </c>
    </row>
    <row r="65" spans="1:4" ht="29.25" customHeight="1">
      <c r="A65" s="62">
        <v>54</v>
      </c>
      <c r="B65" s="91" t="s">
        <v>85</v>
      </c>
      <c r="C65" s="94" t="s">
        <v>86</v>
      </c>
      <c r="D65" s="82">
        <v>1300</v>
      </c>
    </row>
    <row r="66" spans="1:4" ht="25.5">
      <c r="A66" s="62">
        <v>55</v>
      </c>
      <c r="B66" s="66" t="s">
        <v>87</v>
      </c>
      <c r="C66" s="134" t="s">
        <v>88</v>
      </c>
      <c r="D66" s="82">
        <f>D68+D69+D71</f>
        <v>-9855550.75</v>
      </c>
    </row>
    <row r="67" spans="1:4" ht="12.75">
      <c r="A67" s="62">
        <v>56</v>
      </c>
      <c r="B67" s="66" t="s">
        <v>89</v>
      </c>
      <c r="C67" s="81" t="s">
        <v>90</v>
      </c>
      <c r="D67" s="82">
        <f>D68</f>
        <v>22000</v>
      </c>
    </row>
    <row r="68" spans="1:4" ht="25.5">
      <c r="A68" s="62">
        <v>57</v>
      </c>
      <c r="B68" s="66" t="s">
        <v>91</v>
      </c>
      <c r="C68" s="81" t="s">
        <v>92</v>
      </c>
      <c r="D68" s="82">
        <v>22000</v>
      </c>
    </row>
    <row r="69" spans="1:4" ht="73.5" customHeight="1">
      <c r="A69" s="62">
        <v>58</v>
      </c>
      <c r="B69" s="66" t="s">
        <v>93</v>
      </c>
      <c r="C69" s="95" t="s">
        <v>94</v>
      </c>
      <c r="D69" s="82">
        <f>D70</f>
        <v>-9927550.75</v>
      </c>
    </row>
    <row r="70" spans="1:4" ht="162" customHeight="1">
      <c r="A70" s="62">
        <v>59</v>
      </c>
      <c r="B70" s="66" t="s">
        <v>95</v>
      </c>
      <c r="C70" s="83" t="s">
        <v>96</v>
      </c>
      <c r="D70" s="82">
        <v>-9927550.75</v>
      </c>
    </row>
    <row r="71" spans="1:4" ht="25.5" customHeight="1">
      <c r="A71" s="62">
        <v>60</v>
      </c>
      <c r="B71" s="66" t="s">
        <v>97</v>
      </c>
      <c r="C71" s="81" t="s">
        <v>98</v>
      </c>
      <c r="D71" s="82">
        <f>D72</f>
        <v>50000</v>
      </c>
    </row>
    <row r="72" spans="1:10" ht="51">
      <c r="A72" s="62">
        <v>61</v>
      </c>
      <c r="B72" s="66" t="s">
        <v>99</v>
      </c>
      <c r="C72" s="81" t="s">
        <v>100</v>
      </c>
      <c r="D72" s="82">
        <v>50000</v>
      </c>
      <c r="J72" s="73"/>
    </row>
    <row r="73" spans="1:5" ht="12.75">
      <c r="A73" s="62">
        <v>62</v>
      </c>
      <c r="B73" s="66" t="s">
        <v>101</v>
      </c>
      <c r="C73" s="137" t="s">
        <v>102</v>
      </c>
      <c r="D73" s="97">
        <f>D74+D76+D78+D80</f>
        <v>-283300</v>
      </c>
      <c r="E73" s="96"/>
    </row>
    <row r="74" spans="1:5" ht="51.75" customHeight="1">
      <c r="A74" s="62">
        <v>63</v>
      </c>
      <c r="B74" s="66" t="s">
        <v>103</v>
      </c>
      <c r="C74" s="98" t="s">
        <v>104</v>
      </c>
      <c r="D74" s="99">
        <f>D75</f>
        <v>4000</v>
      </c>
      <c r="E74" s="100"/>
    </row>
    <row r="75" spans="1:5" ht="54" customHeight="1">
      <c r="A75" s="62">
        <v>64</v>
      </c>
      <c r="B75" s="86" t="s">
        <v>105</v>
      </c>
      <c r="C75" s="98" t="s">
        <v>106</v>
      </c>
      <c r="D75" s="99">
        <v>4000</v>
      </c>
      <c r="E75" s="100"/>
    </row>
    <row r="76" spans="1:5" ht="28.5" customHeight="1">
      <c r="A76" s="62">
        <v>65</v>
      </c>
      <c r="B76" s="86" t="s">
        <v>107</v>
      </c>
      <c r="C76" s="101" t="s">
        <v>117</v>
      </c>
      <c r="D76" s="99">
        <f>D77</f>
        <v>22600</v>
      </c>
      <c r="E76" s="100"/>
    </row>
    <row r="77" spans="1:5" ht="56.25" customHeight="1">
      <c r="A77" s="62">
        <v>66</v>
      </c>
      <c r="B77" s="86" t="s">
        <v>118</v>
      </c>
      <c r="C77" s="98" t="s">
        <v>119</v>
      </c>
      <c r="D77" s="99">
        <v>22600</v>
      </c>
      <c r="E77" s="100"/>
    </row>
    <row r="78" spans="1:5" ht="41.25" customHeight="1">
      <c r="A78" s="62">
        <v>67</v>
      </c>
      <c r="B78" s="66" t="s">
        <v>120</v>
      </c>
      <c r="C78" s="98" t="s">
        <v>121</v>
      </c>
      <c r="D78" s="99">
        <f>D79</f>
        <v>63000</v>
      </c>
      <c r="E78" s="100"/>
    </row>
    <row r="79" spans="1:5" ht="54" customHeight="1">
      <c r="A79" s="62">
        <v>68</v>
      </c>
      <c r="B79" s="66" t="s">
        <v>122</v>
      </c>
      <c r="C79" s="98" t="s">
        <v>123</v>
      </c>
      <c r="D79" s="99">
        <v>63000</v>
      </c>
      <c r="E79" s="100"/>
    </row>
    <row r="80" spans="1:4" ht="25.5">
      <c r="A80" s="62">
        <v>69</v>
      </c>
      <c r="B80" s="66" t="s">
        <v>124</v>
      </c>
      <c r="C80" s="81" t="s">
        <v>125</v>
      </c>
      <c r="D80" s="82">
        <f>D81</f>
        <v>-372900</v>
      </c>
    </row>
    <row r="81" spans="1:4" ht="38.25">
      <c r="A81" s="62">
        <v>70</v>
      </c>
      <c r="B81" s="66" t="s">
        <v>126</v>
      </c>
      <c r="C81" s="81" t="s">
        <v>127</v>
      </c>
      <c r="D81" s="82">
        <f>D82+D83+D84+D85</f>
        <v>-372900</v>
      </c>
    </row>
    <row r="82" spans="1:4" ht="38.25">
      <c r="A82" s="62">
        <v>71</v>
      </c>
      <c r="B82" s="66" t="s">
        <v>128</v>
      </c>
      <c r="C82" s="81" t="s">
        <v>127</v>
      </c>
      <c r="D82" s="82">
        <v>1500</v>
      </c>
    </row>
    <row r="83" spans="1:4" ht="38.25">
      <c r="A83" s="62">
        <v>72</v>
      </c>
      <c r="B83" s="66" t="s">
        <v>129</v>
      </c>
      <c r="C83" s="81" t="s">
        <v>127</v>
      </c>
      <c r="D83" s="82">
        <v>-403400</v>
      </c>
    </row>
    <row r="84" spans="1:4" ht="38.25">
      <c r="A84" s="62">
        <v>73</v>
      </c>
      <c r="B84" s="66" t="s">
        <v>130</v>
      </c>
      <c r="C84" s="81" t="s">
        <v>131</v>
      </c>
      <c r="D84" s="82">
        <v>3000</v>
      </c>
    </row>
    <row r="85" spans="1:4" ht="38.25">
      <c r="A85" s="62">
        <v>74</v>
      </c>
      <c r="B85" s="66" t="s">
        <v>132</v>
      </c>
      <c r="C85" s="81" t="s">
        <v>131</v>
      </c>
      <c r="D85" s="82">
        <v>26000</v>
      </c>
    </row>
    <row r="86" spans="1:9" ht="12.75">
      <c r="A86" s="62">
        <v>75</v>
      </c>
      <c r="B86" s="66" t="s">
        <v>233</v>
      </c>
      <c r="C86" s="134" t="s">
        <v>234</v>
      </c>
      <c r="D86" s="72">
        <f>D87</f>
        <v>-24700</v>
      </c>
      <c r="I86" s="73"/>
    </row>
    <row r="87" spans="1:4" ht="29.25" customHeight="1">
      <c r="A87" s="62">
        <v>76</v>
      </c>
      <c r="B87" s="66" t="s">
        <v>235</v>
      </c>
      <c r="C87" s="138" t="s">
        <v>236</v>
      </c>
      <c r="D87" s="72">
        <f>D88+D92</f>
        <v>-24700</v>
      </c>
    </row>
    <row r="88" spans="1:9" ht="25.5" customHeight="1">
      <c r="A88" s="62">
        <v>77</v>
      </c>
      <c r="B88" s="67" t="s">
        <v>237</v>
      </c>
      <c r="C88" s="102" t="s">
        <v>246</v>
      </c>
      <c r="D88" s="74">
        <f>D89</f>
        <v>-924700</v>
      </c>
      <c r="I88" s="73"/>
    </row>
    <row r="89" spans="1:9" ht="15" customHeight="1">
      <c r="A89" s="62">
        <v>78</v>
      </c>
      <c r="B89" s="66" t="s">
        <v>133</v>
      </c>
      <c r="C89" s="103" t="s">
        <v>134</v>
      </c>
      <c r="D89" s="74">
        <f>D90</f>
        <v>-924700</v>
      </c>
      <c r="I89" s="73"/>
    </row>
    <row r="90" spans="1:9" ht="13.5" customHeight="1">
      <c r="A90" s="62">
        <v>79</v>
      </c>
      <c r="B90" s="66" t="s">
        <v>135</v>
      </c>
      <c r="C90" s="68" t="s">
        <v>136</v>
      </c>
      <c r="D90" s="74">
        <f>D91</f>
        <v>-924700</v>
      </c>
      <c r="I90" s="73"/>
    </row>
    <row r="91" spans="1:9" ht="78.75" customHeight="1">
      <c r="A91" s="62">
        <v>80</v>
      </c>
      <c r="B91" s="62" t="s">
        <v>137</v>
      </c>
      <c r="C91" s="77" t="s">
        <v>138</v>
      </c>
      <c r="D91" s="72">
        <v>-924700</v>
      </c>
      <c r="I91" s="73"/>
    </row>
    <row r="92" spans="1:4" ht="30.75" customHeight="1">
      <c r="A92" s="62">
        <v>81</v>
      </c>
      <c r="B92" s="67" t="s">
        <v>256</v>
      </c>
      <c r="C92" s="78" t="s">
        <v>257</v>
      </c>
      <c r="D92" s="74">
        <f>D93</f>
        <v>900000</v>
      </c>
    </row>
    <row r="93" spans="1:4" ht="27" customHeight="1">
      <c r="A93" s="62">
        <v>82</v>
      </c>
      <c r="B93" s="66" t="s">
        <v>139</v>
      </c>
      <c r="C93" s="68" t="s">
        <v>140</v>
      </c>
      <c r="D93" s="72">
        <f>D94</f>
        <v>900000</v>
      </c>
    </row>
    <row r="94" spans="1:4" ht="87.75" customHeight="1">
      <c r="A94" s="62">
        <v>83</v>
      </c>
      <c r="B94" s="66" t="s">
        <v>141</v>
      </c>
      <c r="C94" s="68" t="s">
        <v>142</v>
      </c>
      <c r="D94" s="72">
        <v>900000</v>
      </c>
    </row>
    <row r="95" spans="1:9" ht="12.75">
      <c r="A95" s="62">
        <v>84</v>
      </c>
      <c r="B95" s="63"/>
      <c r="C95" s="63" t="s">
        <v>181</v>
      </c>
      <c r="D95" s="72">
        <f>D86+D12</f>
        <v>-6324700.75</v>
      </c>
      <c r="E95" s="72">
        <f>E12+E86</f>
        <v>0</v>
      </c>
      <c r="F95" s="72">
        <f>F12+F86</f>
        <v>0</v>
      </c>
      <c r="G95" s="72">
        <f>G12+G86</f>
        <v>0</v>
      </c>
      <c r="H95" s="104">
        <f>H12+H86</f>
        <v>0</v>
      </c>
      <c r="I95" s="79"/>
    </row>
    <row r="96" ht="12.75">
      <c r="B96" s="105"/>
    </row>
    <row r="98" spans="1:6" ht="12.75">
      <c r="A98" s="117" t="s">
        <v>225</v>
      </c>
      <c r="B98" s="117"/>
      <c r="C98" s="117"/>
      <c r="D98" s="14"/>
      <c r="E98" s="1"/>
      <c r="F98"/>
    </row>
    <row r="99" spans="1:6" ht="12.75">
      <c r="A99" s="117" t="s">
        <v>108</v>
      </c>
      <c r="B99" s="117"/>
      <c r="C99" s="117"/>
      <c r="D99" s="117"/>
      <c r="E99" s="117"/>
      <c r="F99" s="117"/>
    </row>
  </sheetData>
  <mergeCells count="9">
    <mergeCell ref="C2:D2"/>
    <mergeCell ref="C3:D3"/>
    <mergeCell ref="B8:D8"/>
    <mergeCell ref="A98:C98"/>
    <mergeCell ref="A99:F99"/>
    <mergeCell ref="A9:A10"/>
    <mergeCell ref="B9:B10"/>
    <mergeCell ref="C9:C10"/>
    <mergeCell ref="D9:D10"/>
  </mergeCells>
  <printOptions/>
  <pageMargins left="0.7874015748031497" right="0.1968503937007874" top="0.1968503937007874" bottom="0.1968503937007874" header="0.31496062992125984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7"/>
  <sheetViews>
    <sheetView tabSelected="1" view="pageBreakPreview" zoomScaleSheetLayoutView="100" workbookViewId="0" topLeftCell="A223">
      <selection activeCell="B210" sqref="B210"/>
    </sheetView>
  </sheetViews>
  <sheetFormatPr defaultColWidth="9.00390625" defaultRowHeight="12.75"/>
  <cols>
    <col min="1" max="1" width="4.25390625" style="0" customWidth="1"/>
    <col min="2" max="2" width="73.125" style="0" customWidth="1"/>
    <col min="3" max="3" width="5.375" style="0" customWidth="1"/>
    <col min="4" max="4" width="8.625" style="0" customWidth="1"/>
    <col min="5" max="5" width="5.125" style="0" customWidth="1"/>
    <col min="6" max="6" width="17.625" style="0" customWidth="1"/>
  </cols>
  <sheetData>
    <row r="1" spans="1:6" ht="16.5" customHeight="1">
      <c r="A1" s="1"/>
      <c r="B1" s="1"/>
      <c r="C1" s="2" t="s">
        <v>254</v>
      </c>
      <c r="D1" s="3"/>
      <c r="E1" s="3"/>
      <c r="F1" s="3"/>
    </row>
    <row r="2" spans="1:6" ht="12.75" customHeight="1">
      <c r="A2" s="1"/>
      <c r="B2" s="1"/>
      <c r="C2" s="3" t="s">
        <v>189</v>
      </c>
      <c r="D2" s="3"/>
      <c r="E2" s="3"/>
      <c r="F2" s="3"/>
    </row>
    <row r="3" spans="1:6" ht="13.5" customHeight="1">
      <c r="A3" s="1"/>
      <c r="B3" s="1"/>
      <c r="C3" s="3" t="s">
        <v>455</v>
      </c>
      <c r="D3" s="3"/>
      <c r="E3" s="3"/>
      <c r="F3" s="3"/>
    </row>
    <row r="4" spans="1:6" ht="12.75" customHeight="1">
      <c r="A4" s="1"/>
      <c r="B4" s="1"/>
      <c r="C4" s="3" t="s">
        <v>190</v>
      </c>
      <c r="D4" s="3"/>
      <c r="E4" s="3"/>
      <c r="F4" s="3"/>
    </row>
    <row r="5" spans="1:6" ht="15" customHeight="1">
      <c r="A5" s="1"/>
      <c r="B5" s="1"/>
      <c r="C5" s="125" t="s">
        <v>191</v>
      </c>
      <c r="D5" s="125"/>
      <c r="E5" s="125"/>
      <c r="F5" s="125"/>
    </row>
    <row r="6" spans="1:6" ht="11.25" customHeight="1">
      <c r="A6" s="1"/>
      <c r="B6" s="1"/>
      <c r="C6" s="125" t="s">
        <v>192</v>
      </c>
      <c r="D6" s="125"/>
      <c r="E6" s="125"/>
      <c r="F6" s="125"/>
    </row>
    <row r="7" spans="1:6" ht="13.5" customHeight="1">
      <c r="A7" s="1"/>
      <c r="B7" s="1"/>
      <c r="C7" s="3" t="s">
        <v>193</v>
      </c>
      <c r="D7" s="3"/>
      <c r="E7" s="3"/>
      <c r="F7" s="3"/>
    </row>
    <row r="8" spans="1:6" ht="15" customHeight="1">
      <c r="A8" s="1"/>
      <c r="B8" s="1"/>
      <c r="C8" s="3" t="s">
        <v>194</v>
      </c>
      <c r="D8" s="3"/>
      <c r="E8" s="3"/>
      <c r="F8" s="3"/>
    </row>
    <row r="9" spans="1:6" ht="18.75" customHeight="1">
      <c r="A9" s="1"/>
      <c r="B9" s="1"/>
      <c r="C9" s="3"/>
      <c r="D9" s="3"/>
      <c r="E9" s="3"/>
      <c r="F9" s="3"/>
    </row>
    <row r="10" spans="1:5" ht="9.75" customHeight="1">
      <c r="A10" s="1"/>
      <c r="B10" s="4"/>
      <c r="C10" s="5"/>
      <c r="D10" s="6"/>
      <c r="E10" s="6"/>
    </row>
    <row r="11" spans="1:6" ht="15" customHeight="1">
      <c r="A11" s="7"/>
      <c r="B11" s="126" t="s">
        <v>195</v>
      </c>
      <c r="C11" s="126"/>
      <c r="D11" s="126"/>
      <c r="E11" s="126"/>
      <c r="F11" s="126"/>
    </row>
    <row r="12" spans="1:6" ht="26.25" customHeight="1">
      <c r="A12" s="1"/>
      <c r="B12" s="127" t="s">
        <v>196</v>
      </c>
      <c r="C12" s="127"/>
      <c r="D12" s="127"/>
      <c r="E12" s="127"/>
      <c r="F12" s="127"/>
    </row>
    <row r="13" spans="1:5" ht="6" customHeight="1" thickBot="1">
      <c r="A13" s="1"/>
      <c r="B13" s="8"/>
      <c r="C13" s="6"/>
      <c r="D13" s="5"/>
      <c r="E13" s="6"/>
    </row>
    <row r="14" spans="1:6" ht="58.5" customHeight="1" thickBot="1">
      <c r="A14" s="69" t="s">
        <v>197</v>
      </c>
      <c r="B14" s="9" t="s">
        <v>198</v>
      </c>
      <c r="C14" s="10" t="s">
        <v>199</v>
      </c>
      <c r="D14" s="10" t="s">
        <v>200</v>
      </c>
      <c r="E14" s="10" t="s">
        <v>201</v>
      </c>
      <c r="F14" s="11" t="s">
        <v>202</v>
      </c>
    </row>
    <row r="15" spans="1:6" ht="15" customHeight="1">
      <c r="A15" s="75">
        <v>1</v>
      </c>
      <c r="B15" s="139" t="s">
        <v>238</v>
      </c>
      <c r="C15" s="113" t="s">
        <v>397</v>
      </c>
      <c r="D15" s="113" t="s">
        <v>398</v>
      </c>
      <c r="E15" s="113" t="s">
        <v>399</v>
      </c>
      <c r="F15" s="114">
        <v>-1695002.31</v>
      </c>
    </row>
    <row r="16" spans="1:6" ht="28.5" customHeight="1">
      <c r="A16" s="75">
        <v>2</v>
      </c>
      <c r="B16" s="112" t="s">
        <v>239</v>
      </c>
      <c r="C16" s="113" t="s">
        <v>400</v>
      </c>
      <c r="D16" s="113" t="s">
        <v>398</v>
      </c>
      <c r="E16" s="113" t="s">
        <v>399</v>
      </c>
      <c r="F16" s="114">
        <v>-3.38</v>
      </c>
    </row>
    <row r="17" spans="1:6" ht="15" customHeight="1">
      <c r="A17" s="75">
        <v>3</v>
      </c>
      <c r="B17" s="112" t="s">
        <v>240</v>
      </c>
      <c r="C17" s="113" t="s">
        <v>400</v>
      </c>
      <c r="D17" s="113" t="s">
        <v>401</v>
      </c>
      <c r="E17" s="113" t="s">
        <v>399</v>
      </c>
      <c r="F17" s="114">
        <v>-3.38</v>
      </c>
    </row>
    <row r="18" spans="1:6" ht="12" customHeight="1">
      <c r="A18" s="75">
        <v>4</v>
      </c>
      <c r="B18" s="112" t="s">
        <v>241</v>
      </c>
      <c r="C18" s="113" t="s">
        <v>400</v>
      </c>
      <c r="D18" s="113" t="s">
        <v>402</v>
      </c>
      <c r="E18" s="113" t="s">
        <v>399</v>
      </c>
      <c r="F18" s="114">
        <v>-3.38</v>
      </c>
    </row>
    <row r="19" spans="1:6" ht="27.75" customHeight="1">
      <c r="A19" s="75">
        <v>5</v>
      </c>
      <c r="B19" s="112" t="s">
        <v>265</v>
      </c>
      <c r="C19" s="113" t="s">
        <v>400</v>
      </c>
      <c r="D19" s="113" t="s">
        <v>402</v>
      </c>
      <c r="E19" s="113" t="s">
        <v>403</v>
      </c>
      <c r="F19" s="114">
        <v>-3.38</v>
      </c>
    </row>
    <row r="20" spans="1:6" ht="14.25" customHeight="1">
      <c r="A20" s="75">
        <v>6</v>
      </c>
      <c r="B20" s="112" t="s">
        <v>369</v>
      </c>
      <c r="C20" s="113" t="s">
        <v>404</v>
      </c>
      <c r="D20" s="113" t="s">
        <v>398</v>
      </c>
      <c r="E20" s="113" t="s">
        <v>399</v>
      </c>
      <c r="F20" s="114">
        <v>-89306.87</v>
      </c>
    </row>
    <row r="21" spans="1:6" ht="12" customHeight="1">
      <c r="A21" s="75">
        <v>7</v>
      </c>
      <c r="B21" s="112" t="s">
        <v>240</v>
      </c>
      <c r="C21" s="113" t="s">
        <v>404</v>
      </c>
      <c r="D21" s="113" t="s">
        <v>401</v>
      </c>
      <c r="E21" s="113" t="s">
        <v>399</v>
      </c>
      <c r="F21" s="114">
        <v>-89306.87</v>
      </c>
    </row>
    <row r="22" spans="1:6" ht="15" customHeight="1">
      <c r="A22" s="75">
        <v>8</v>
      </c>
      <c r="B22" s="112" t="s">
        <v>241</v>
      </c>
      <c r="C22" s="113" t="s">
        <v>404</v>
      </c>
      <c r="D22" s="113" t="s">
        <v>402</v>
      </c>
      <c r="E22" s="113" t="s">
        <v>399</v>
      </c>
      <c r="F22" s="114">
        <v>-68306.87</v>
      </c>
    </row>
    <row r="23" spans="1:6" ht="27" customHeight="1">
      <c r="A23" s="75">
        <v>9</v>
      </c>
      <c r="B23" s="112" t="s">
        <v>265</v>
      </c>
      <c r="C23" s="113" t="s">
        <v>404</v>
      </c>
      <c r="D23" s="113" t="s">
        <v>402</v>
      </c>
      <c r="E23" s="113" t="s">
        <v>403</v>
      </c>
      <c r="F23" s="114">
        <v>-48803.27</v>
      </c>
    </row>
    <row r="24" spans="1:6" ht="13.5" customHeight="1">
      <c r="A24" s="75">
        <v>10</v>
      </c>
      <c r="B24" s="112" t="s">
        <v>491</v>
      </c>
      <c r="C24" s="113" t="s">
        <v>404</v>
      </c>
      <c r="D24" s="113" t="s">
        <v>402</v>
      </c>
      <c r="E24" s="113" t="s">
        <v>405</v>
      </c>
      <c r="F24" s="114">
        <v>-10600</v>
      </c>
    </row>
    <row r="25" spans="1:6" ht="18" customHeight="1">
      <c r="A25" s="75">
        <v>11</v>
      </c>
      <c r="B25" s="112" t="s">
        <v>499</v>
      </c>
      <c r="C25" s="113" t="s">
        <v>404</v>
      </c>
      <c r="D25" s="113" t="s">
        <v>402</v>
      </c>
      <c r="E25" s="113" t="s">
        <v>406</v>
      </c>
      <c r="F25" s="114">
        <v>-8903.6</v>
      </c>
    </row>
    <row r="26" spans="1:6" ht="12" customHeight="1">
      <c r="A26" s="75">
        <v>12</v>
      </c>
      <c r="B26" s="112" t="s">
        <v>370</v>
      </c>
      <c r="C26" s="113" t="s">
        <v>404</v>
      </c>
      <c r="D26" s="113" t="s">
        <v>407</v>
      </c>
      <c r="E26" s="113" t="s">
        <v>399</v>
      </c>
      <c r="F26" s="114">
        <v>-21000</v>
      </c>
    </row>
    <row r="27" spans="1:6" ht="28.5" customHeight="1">
      <c r="A27" s="75">
        <v>13</v>
      </c>
      <c r="B27" s="112" t="s">
        <v>371</v>
      </c>
      <c r="C27" s="113" t="s">
        <v>404</v>
      </c>
      <c r="D27" s="113" t="s">
        <v>407</v>
      </c>
      <c r="E27" s="113" t="s">
        <v>408</v>
      </c>
      <c r="F27" s="114">
        <v>-21000</v>
      </c>
    </row>
    <row r="28" spans="1:6" ht="28.5" customHeight="1">
      <c r="A28" s="75">
        <v>14</v>
      </c>
      <c r="B28" s="112" t="s">
        <v>243</v>
      </c>
      <c r="C28" s="113" t="s">
        <v>409</v>
      </c>
      <c r="D28" s="113" t="s">
        <v>398</v>
      </c>
      <c r="E28" s="113" t="s">
        <v>399</v>
      </c>
      <c r="F28" s="114">
        <v>-839301.65</v>
      </c>
    </row>
    <row r="29" spans="1:6" ht="15" customHeight="1">
      <c r="A29" s="75">
        <v>15</v>
      </c>
      <c r="B29" s="112" t="s">
        <v>240</v>
      </c>
      <c r="C29" s="113" t="s">
        <v>409</v>
      </c>
      <c r="D29" s="113" t="s">
        <v>401</v>
      </c>
      <c r="E29" s="113" t="s">
        <v>399</v>
      </c>
      <c r="F29" s="114">
        <v>-839301.65</v>
      </c>
    </row>
    <row r="30" spans="1:6" ht="15" customHeight="1">
      <c r="A30" s="75">
        <v>16</v>
      </c>
      <c r="B30" s="112" t="s">
        <v>241</v>
      </c>
      <c r="C30" s="113" t="s">
        <v>409</v>
      </c>
      <c r="D30" s="113" t="s">
        <v>402</v>
      </c>
      <c r="E30" s="113" t="s">
        <v>399</v>
      </c>
      <c r="F30" s="114">
        <v>-770912.01</v>
      </c>
    </row>
    <row r="31" spans="1:6" ht="28.5" customHeight="1">
      <c r="A31" s="75">
        <v>17</v>
      </c>
      <c r="B31" s="112" t="s">
        <v>265</v>
      </c>
      <c r="C31" s="113" t="s">
        <v>409</v>
      </c>
      <c r="D31" s="113" t="s">
        <v>402</v>
      </c>
      <c r="E31" s="113" t="s">
        <v>403</v>
      </c>
      <c r="F31" s="114">
        <v>-767861.61</v>
      </c>
    </row>
    <row r="32" spans="1:6" ht="13.5" customHeight="1">
      <c r="A32" s="75">
        <v>18</v>
      </c>
      <c r="B32" s="112" t="s">
        <v>289</v>
      </c>
      <c r="C32" s="113" t="s">
        <v>409</v>
      </c>
      <c r="D32" s="113" t="s">
        <v>402</v>
      </c>
      <c r="E32" s="113" t="s">
        <v>410</v>
      </c>
      <c r="F32" s="114">
        <v>-2400</v>
      </c>
    </row>
    <row r="33" spans="1:6" ht="24.75" customHeight="1">
      <c r="A33" s="75">
        <v>19</v>
      </c>
      <c r="B33" s="112" t="s">
        <v>491</v>
      </c>
      <c r="C33" s="113" t="s">
        <v>409</v>
      </c>
      <c r="D33" s="113" t="s">
        <v>402</v>
      </c>
      <c r="E33" s="113" t="s">
        <v>405</v>
      </c>
      <c r="F33" s="114">
        <v>-650.4</v>
      </c>
    </row>
    <row r="34" spans="1:6" ht="14.25" customHeight="1">
      <c r="A34" s="75">
        <v>20</v>
      </c>
      <c r="B34" s="112" t="s">
        <v>490</v>
      </c>
      <c r="C34" s="113" t="s">
        <v>409</v>
      </c>
      <c r="D34" s="113" t="s">
        <v>411</v>
      </c>
      <c r="E34" s="113" t="s">
        <v>399</v>
      </c>
      <c r="F34" s="114">
        <v>-68389.64</v>
      </c>
    </row>
    <row r="35" spans="1:6" ht="28.5" customHeight="1">
      <c r="A35" s="75">
        <v>21</v>
      </c>
      <c r="B35" s="112" t="s">
        <v>265</v>
      </c>
      <c r="C35" s="113" t="s">
        <v>409</v>
      </c>
      <c r="D35" s="113" t="s">
        <v>411</v>
      </c>
      <c r="E35" s="113" t="s">
        <v>403</v>
      </c>
      <c r="F35" s="114">
        <v>-26697</v>
      </c>
    </row>
    <row r="36" spans="1:6" ht="27" customHeight="1">
      <c r="A36" s="75">
        <v>22</v>
      </c>
      <c r="B36" s="112" t="s">
        <v>491</v>
      </c>
      <c r="C36" s="113" t="s">
        <v>409</v>
      </c>
      <c r="D36" s="113" t="s">
        <v>411</v>
      </c>
      <c r="E36" s="113" t="s">
        <v>405</v>
      </c>
      <c r="F36" s="114">
        <v>-5447.24</v>
      </c>
    </row>
    <row r="37" spans="1:6" ht="12" customHeight="1">
      <c r="A37" s="75">
        <v>23</v>
      </c>
      <c r="B37" s="112" t="s">
        <v>499</v>
      </c>
      <c r="C37" s="113" t="s">
        <v>409</v>
      </c>
      <c r="D37" s="113" t="s">
        <v>411</v>
      </c>
      <c r="E37" s="113" t="s">
        <v>406</v>
      </c>
      <c r="F37" s="114">
        <v>-34896.64</v>
      </c>
    </row>
    <row r="38" spans="1:6" ht="14.25" customHeight="1">
      <c r="A38" s="75">
        <v>24</v>
      </c>
      <c r="B38" s="112" t="s">
        <v>514</v>
      </c>
      <c r="C38" s="113" t="s">
        <v>409</v>
      </c>
      <c r="D38" s="113" t="s">
        <v>411</v>
      </c>
      <c r="E38" s="113" t="s">
        <v>412</v>
      </c>
      <c r="F38" s="114">
        <v>-1348.76</v>
      </c>
    </row>
    <row r="39" spans="1:6" ht="30.75" customHeight="1">
      <c r="A39" s="75">
        <v>25</v>
      </c>
      <c r="B39" s="112" t="s">
        <v>373</v>
      </c>
      <c r="C39" s="113" t="s">
        <v>413</v>
      </c>
      <c r="D39" s="113" t="s">
        <v>398</v>
      </c>
      <c r="E39" s="113" t="s">
        <v>399</v>
      </c>
      <c r="F39" s="114">
        <v>-119068.13</v>
      </c>
    </row>
    <row r="40" spans="1:6" ht="24.75" customHeight="1">
      <c r="A40" s="75">
        <v>26</v>
      </c>
      <c r="B40" s="112" t="s">
        <v>390</v>
      </c>
      <c r="C40" s="113" t="s">
        <v>413</v>
      </c>
      <c r="D40" s="113" t="s">
        <v>614</v>
      </c>
      <c r="E40" s="113" t="s">
        <v>399</v>
      </c>
      <c r="F40" s="114">
        <v>-84993.54</v>
      </c>
    </row>
    <row r="41" spans="1:6" ht="43.5" customHeight="1">
      <c r="A41" s="75">
        <v>27</v>
      </c>
      <c r="B41" s="112" t="s">
        <v>392</v>
      </c>
      <c r="C41" s="113" t="s">
        <v>413</v>
      </c>
      <c r="D41" s="113" t="s">
        <v>616</v>
      </c>
      <c r="E41" s="113" t="s">
        <v>399</v>
      </c>
      <c r="F41" s="114">
        <v>152838.89</v>
      </c>
    </row>
    <row r="42" spans="1:6" ht="15" customHeight="1">
      <c r="A42" s="75">
        <v>28</v>
      </c>
      <c r="B42" s="112" t="s">
        <v>376</v>
      </c>
      <c r="C42" s="113" t="s">
        <v>413</v>
      </c>
      <c r="D42" s="113" t="s">
        <v>414</v>
      </c>
      <c r="E42" s="113" t="s">
        <v>399</v>
      </c>
      <c r="F42" s="114">
        <v>152838.89</v>
      </c>
    </row>
    <row r="43" spans="1:6" ht="27.75" customHeight="1">
      <c r="A43" s="75">
        <v>29</v>
      </c>
      <c r="B43" s="112" t="s">
        <v>265</v>
      </c>
      <c r="C43" s="113" t="s">
        <v>413</v>
      </c>
      <c r="D43" s="113" t="s">
        <v>414</v>
      </c>
      <c r="E43" s="113" t="s">
        <v>403</v>
      </c>
      <c r="F43" s="114">
        <v>214650</v>
      </c>
    </row>
    <row r="44" spans="1:6" ht="13.5" customHeight="1">
      <c r="A44" s="75">
        <v>30</v>
      </c>
      <c r="B44" s="112" t="s">
        <v>499</v>
      </c>
      <c r="C44" s="113" t="s">
        <v>413</v>
      </c>
      <c r="D44" s="113" t="s">
        <v>414</v>
      </c>
      <c r="E44" s="113" t="s">
        <v>406</v>
      </c>
      <c r="F44" s="114">
        <v>-46674.37</v>
      </c>
    </row>
    <row r="45" spans="1:6" ht="15" customHeight="1">
      <c r="A45" s="75">
        <v>31</v>
      </c>
      <c r="B45" s="112" t="s">
        <v>335</v>
      </c>
      <c r="C45" s="113" t="s">
        <v>413</v>
      </c>
      <c r="D45" s="113" t="s">
        <v>414</v>
      </c>
      <c r="E45" s="113" t="s">
        <v>415</v>
      </c>
      <c r="F45" s="114">
        <v>-14399.42</v>
      </c>
    </row>
    <row r="46" spans="1:6" ht="15.75" customHeight="1">
      <c r="A46" s="75">
        <v>32</v>
      </c>
      <c r="B46" s="112" t="s">
        <v>514</v>
      </c>
      <c r="C46" s="113" t="s">
        <v>413</v>
      </c>
      <c r="D46" s="113" t="s">
        <v>414</v>
      </c>
      <c r="E46" s="113" t="s">
        <v>412</v>
      </c>
      <c r="F46" s="114">
        <v>-737.32</v>
      </c>
    </row>
    <row r="47" spans="1:6" ht="15" customHeight="1">
      <c r="A47" s="75">
        <v>33</v>
      </c>
      <c r="B47" s="112" t="s">
        <v>109</v>
      </c>
      <c r="C47" s="113" t="s">
        <v>413</v>
      </c>
      <c r="D47" s="113" t="s">
        <v>617</v>
      </c>
      <c r="E47" s="113" t="s">
        <v>399</v>
      </c>
      <c r="F47" s="114">
        <v>-237832.43</v>
      </c>
    </row>
    <row r="48" spans="1:6" ht="15" customHeight="1">
      <c r="A48" s="75">
        <v>34</v>
      </c>
      <c r="B48" s="112" t="s">
        <v>377</v>
      </c>
      <c r="C48" s="113" t="s">
        <v>413</v>
      </c>
      <c r="D48" s="113" t="s">
        <v>416</v>
      </c>
      <c r="E48" s="113" t="s">
        <v>399</v>
      </c>
      <c r="F48" s="114">
        <v>-14295.43</v>
      </c>
    </row>
    <row r="49" spans="1:6" ht="24" customHeight="1">
      <c r="A49" s="75">
        <v>35</v>
      </c>
      <c r="B49" s="112" t="s">
        <v>491</v>
      </c>
      <c r="C49" s="113" t="s">
        <v>413</v>
      </c>
      <c r="D49" s="113" t="s">
        <v>416</v>
      </c>
      <c r="E49" s="113" t="s">
        <v>405</v>
      </c>
      <c r="F49" s="114">
        <v>-14295.43</v>
      </c>
    </row>
    <row r="50" spans="1:6" ht="30" customHeight="1">
      <c r="A50" s="75">
        <v>36</v>
      </c>
      <c r="B50" s="112" t="s">
        <v>378</v>
      </c>
      <c r="C50" s="113" t="s">
        <v>413</v>
      </c>
      <c r="D50" s="113" t="s">
        <v>417</v>
      </c>
      <c r="E50" s="113" t="s">
        <v>399</v>
      </c>
      <c r="F50" s="114">
        <v>-223537</v>
      </c>
    </row>
    <row r="51" spans="1:6" ht="27.75" customHeight="1">
      <c r="A51" s="75">
        <v>37</v>
      </c>
      <c r="B51" s="112" t="s">
        <v>491</v>
      </c>
      <c r="C51" s="113" t="s">
        <v>413</v>
      </c>
      <c r="D51" s="113" t="s">
        <v>417</v>
      </c>
      <c r="E51" s="113" t="s">
        <v>405</v>
      </c>
      <c r="F51" s="114">
        <v>-223537</v>
      </c>
    </row>
    <row r="52" spans="1:6" ht="16.5" customHeight="1">
      <c r="A52" s="75">
        <v>38</v>
      </c>
      <c r="B52" s="112" t="s">
        <v>240</v>
      </c>
      <c r="C52" s="113" t="s">
        <v>413</v>
      </c>
      <c r="D52" s="113" t="s">
        <v>401</v>
      </c>
      <c r="E52" s="113" t="s">
        <v>399</v>
      </c>
      <c r="F52" s="114">
        <v>-34074.59</v>
      </c>
    </row>
    <row r="53" spans="1:6" ht="13.5" customHeight="1">
      <c r="A53" s="75">
        <v>39</v>
      </c>
      <c r="B53" s="112" t="s">
        <v>241</v>
      </c>
      <c r="C53" s="113" t="s">
        <v>413</v>
      </c>
      <c r="D53" s="113" t="s">
        <v>402</v>
      </c>
      <c r="E53" s="113" t="s">
        <v>399</v>
      </c>
      <c r="F53" s="114">
        <v>-5293.18</v>
      </c>
    </row>
    <row r="54" spans="1:6" ht="25.5" customHeight="1">
      <c r="A54" s="75">
        <v>40</v>
      </c>
      <c r="B54" s="112" t="s">
        <v>265</v>
      </c>
      <c r="C54" s="113" t="s">
        <v>413</v>
      </c>
      <c r="D54" s="113" t="s">
        <v>402</v>
      </c>
      <c r="E54" s="113" t="s">
        <v>403</v>
      </c>
      <c r="F54" s="114">
        <v>-5293.18</v>
      </c>
    </row>
    <row r="55" spans="1:6" ht="14.25" customHeight="1">
      <c r="A55" s="75">
        <v>41</v>
      </c>
      <c r="B55" s="112" t="s">
        <v>374</v>
      </c>
      <c r="C55" s="113" t="s">
        <v>413</v>
      </c>
      <c r="D55" s="113" t="s">
        <v>418</v>
      </c>
      <c r="E55" s="113" t="s">
        <v>399</v>
      </c>
      <c r="F55" s="114">
        <v>-28781.41</v>
      </c>
    </row>
    <row r="56" spans="1:6" ht="25.5" customHeight="1">
      <c r="A56" s="75">
        <v>42</v>
      </c>
      <c r="B56" s="112" t="s">
        <v>265</v>
      </c>
      <c r="C56" s="113" t="s">
        <v>413</v>
      </c>
      <c r="D56" s="113" t="s">
        <v>418</v>
      </c>
      <c r="E56" s="113" t="s">
        <v>403</v>
      </c>
      <c r="F56" s="114">
        <v>-28781.41</v>
      </c>
    </row>
    <row r="57" spans="1:6" ht="17.25" customHeight="1">
      <c r="A57" s="75">
        <v>43</v>
      </c>
      <c r="B57" s="112" t="s">
        <v>290</v>
      </c>
      <c r="C57" s="113" t="s">
        <v>419</v>
      </c>
      <c r="D57" s="113" t="s">
        <v>398</v>
      </c>
      <c r="E57" s="113" t="s">
        <v>399</v>
      </c>
      <c r="F57" s="114">
        <v>-50000</v>
      </c>
    </row>
    <row r="58" spans="1:6" ht="18.75" customHeight="1">
      <c r="A58" s="75">
        <v>44</v>
      </c>
      <c r="B58" s="112" t="s">
        <v>240</v>
      </c>
      <c r="C58" s="113" t="s">
        <v>419</v>
      </c>
      <c r="D58" s="113" t="s">
        <v>401</v>
      </c>
      <c r="E58" s="113" t="s">
        <v>399</v>
      </c>
      <c r="F58" s="114">
        <v>-50000</v>
      </c>
    </row>
    <row r="59" spans="1:6" ht="16.5" customHeight="1">
      <c r="A59" s="75">
        <v>45</v>
      </c>
      <c r="B59" s="112" t="s">
        <v>272</v>
      </c>
      <c r="C59" s="113" t="s">
        <v>419</v>
      </c>
      <c r="D59" s="113" t="s">
        <v>420</v>
      </c>
      <c r="E59" s="113" t="s">
        <v>399</v>
      </c>
      <c r="F59" s="114">
        <v>-50000</v>
      </c>
    </row>
    <row r="60" spans="1:6" ht="15" customHeight="1">
      <c r="A60" s="75">
        <v>46</v>
      </c>
      <c r="B60" s="112" t="s">
        <v>291</v>
      </c>
      <c r="C60" s="113" t="s">
        <v>419</v>
      </c>
      <c r="D60" s="113" t="s">
        <v>420</v>
      </c>
      <c r="E60" s="113" t="s">
        <v>421</v>
      </c>
      <c r="F60" s="114">
        <v>-50000</v>
      </c>
    </row>
    <row r="61" spans="1:6" ht="15.75" customHeight="1">
      <c r="A61" s="75">
        <v>47</v>
      </c>
      <c r="B61" s="112" t="s">
        <v>492</v>
      </c>
      <c r="C61" s="113" t="s">
        <v>422</v>
      </c>
      <c r="D61" s="113" t="s">
        <v>398</v>
      </c>
      <c r="E61" s="113" t="s">
        <v>399</v>
      </c>
      <c r="F61" s="114">
        <v>-597322.28</v>
      </c>
    </row>
    <row r="62" spans="1:6" ht="27" customHeight="1">
      <c r="A62" s="75">
        <v>48</v>
      </c>
      <c r="B62" s="112" t="s">
        <v>180</v>
      </c>
      <c r="C62" s="113" t="s">
        <v>422</v>
      </c>
      <c r="D62" s="113" t="s">
        <v>203</v>
      </c>
      <c r="E62" s="113" t="s">
        <v>399</v>
      </c>
      <c r="F62" s="114">
        <v>-91500</v>
      </c>
    </row>
    <row r="63" spans="1:6" ht="30.75" customHeight="1">
      <c r="A63" s="75">
        <v>49</v>
      </c>
      <c r="B63" s="112" t="s">
        <v>292</v>
      </c>
      <c r="C63" s="113" t="s">
        <v>422</v>
      </c>
      <c r="D63" s="113" t="s">
        <v>423</v>
      </c>
      <c r="E63" s="113" t="s">
        <v>399</v>
      </c>
      <c r="F63" s="114">
        <v>-91500</v>
      </c>
    </row>
    <row r="64" spans="1:6" ht="29.25" customHeight="1">
      <c r="A64" s="75">
        <v>50</v>
      </c>
      <c r="B64" s="112" t="s">
        <v>289</v>
      </c>
      <c r="C64" s="113" t="s">
        <v>422</v>
      </c>
      <c r="D64" s="113" t="s">
        <v>423</v>
      </c>
      <c r="E64" s="113" t="s">
        <v>410</v>
      </c>
      <c r="F64" s="114">
        <v>-62000</v>
      </c>
    </row>
    <row r="65" spans="1:6" ht="18.75" customHeight="1">
      <c r="A65" s="75">
        <v>51</v>
      </c>
      <c r="B65" s="112" t="s">
        <v>499</v>
      </c>
      <c r="C65" s="113" t="s">
        <v>422</v>
      </c>
      <c r="D65" s="113" t="s">
        <v>423</v>
      </c>
      <c r="E65" s="113" t="s">
        <v>406</v>
      </c>
      <c r="F65" s="114">
        <v>-29500</v>
      </c>
    </row>
    <row r="66" spans="1:6" ht="13.5" customHeight="1">
      <c r="A66" s="75">
        <v>52</v>
      </c>
      <c r="B66" s="112" t="s">
        <v>240</v>
      </c>
      <c r="C66" s="113" t="s">
        <v>422</v>
      </c>
      <c r="D66" s="113" t="s">
        <v>401</v>
      </c>
      <c r="E66" s="113" t="s">
        <v>399</v>
      </c>
      <c r="F66" s="114">
        <v>-505822.28</v>
      </c>
    </row>
    <row r="67" spans="1:6" ht="15.75" customHeight="1">
      <c r="A67" s="75">
        <v>53</v>
      </c>
      <c r="B67" s="112" t="s">
        <v>293</v>
      </c>
      <c r="C67" s="113" t="s">
        <v>422</v>
      </c>
      <c r="D67" s="113" t="s">
        <v>424</v>
      </c>
      <c r="E67" s="113" t="s">
        <v>399</v>
      </c>
      <c r="F67" s="114">
        <v>-97511.31</v>
      </c>
    </row>
    <row r="68" spans="1:6" ht="29.25" customHeight="1">
      <c r="A68" s="75">
        <v>54</v>
      </c>
      <c r="B68" s="112" t="s">
        <v>491</v>
      </c>
      <c r="C68" s="113" t="s">
        <v>422</v>
      </c>
      <c r="D68" s="113" t="s">
        <v>424</v>
      </c>
      <c r="E68" s="113" t="s">
        <v>405</v>
      </c>
      <c r="F68" s="114">
        <v>-9658.76</v>
      </c>
    </row>
    <row r="69" spans="1:6" ht="12" customHeight="1">
      <c r="A69" s="75">
        <v>55</v>
      </c>
      <c r="B69" s="112" t="s">
        <v>499</v>
      </c>
      <c r="C69" s="113" t="s">
        <v>422</v>
      </c>
      <c r="D69" s="113" t="s">
        <v>424</v>
      </c>
      <c r="E69" s="113" t="s">
        <v>406</v>
      </c>
      <c r="F69" s="114">
        <v>-87000</v>
      </c>
    </row>
    <row r="70" spans="1:6" ht="16.5" customHeight="1">
      <c r="A70" s="75">
        <v>56</v>
      </c>
      <c r="B70" s="112" t="s">
        <v>514</v>
      </c>
      <c r="C70" s="113" t="s">
        <v>422</v>
      </c>
      <c r="D70" s="113" t="s">
        <v>424</v>
      </c>
      <c r="E70" s="113" t="s">
        <v>412</v>
      </c>
      <c r="F70" s="114">
        <v>-852.55</v>
      </c>
    </row>
    <row r="71" spans="1:6" ht="43.5" customHeight="1">
      <c r="A71" s="75">
        <v>57</v>
      </c>
      <c r="B71" s="112" t="s">
        <v>110</v>
      </c>
      <c r="C71" s="113" t="s">
        <v>422</v>
      </c>
      <c r="D71" s="113" t="s">
        <v>425</v>
      </c>
      <c r="E71" s="113" t="s">
        <v>399</v>
      </c>
      <c r="F71" s="114">
        <v>41966.06</v>
      </c>
    </row>
    <row r="72" spans="1:6" ht="28.5" customHeight="1">
      <c r="A72" s="75">
        <v>58</v>
      </c>
      <c r="B72" s="112" t="s">
        <v>494</v>
      </c>
      <c r="C72" s="113" t="s">
        <v>422</v>
      </c>
      <c r="D72" s="113" t="s">
        <v>425</v>
      </c>
      <c r="E72" s="113" t="s">
        <v>426</v>
      </c>
      <c r="F72" s="114">
        <v>41966.06</v>
      </c>
    </row>
    <row r="73" spans="1:6" ht="30.75" customHeight="1">
      <c r="A73" s="75">
        <v>59</v>
      </c>
      <c r="B73" s="112" t="s">
        <v>267</v>
      </c>
      <c r="C73" s="113" t="s">
        <v>422</v>
      </c>
      <c r="D73" s="113" t="s">
        <v>427</v>
      </c>
      <c r="E73" s="113" t="s">
        <v>399</v>
      </c>
      <c r="F73" s="114">
        <v>-954.01</v>
      </c>
    </row>
    <row r="74" spans="1:6" ht="13.5" customHeight="1">
      <c r="A74" s="75">
        <v>60</v>
      </c>
      <c r="B74" s="112" t="s">
        <v>499</v>
      </c>
      <c r="C74" s="113" t="s">
        <v>422</v>
      </c>
      <c r="D74" s="113" t="s">
        <v>427</v>
      </c>
      <c r="E74" s="113" t="s">
        <v>406</v>
      </c>
      <c r="F74" s="114">
        <v>-954.01</v>
      </c>
    </row>
    <row r="75" spans="1:6" ht="24.75" customHeight="1">
      <c r="A75" s="75">
        <v>61</v>
      </c>
      <c r="B75" s="112" t="s">
        <v>504</v>
      </c>
      <c r="C75" s="113" t="s">
        <v>422</v>
      </c>
      <c r="D75" s="113" t="s">
        <v>428</v>
      </c>
      <c r="E75" s="113" t="s">
        <v>399</v>
      </c>
      <c r="F75" s="114">
        <v>-241478.86</v>
      </c>
    </row>
    <row r="76" spans="1:6" ht="28.5" customHeight="1">
      <c r="A76" s="75">
        <v>62</v>
      </c>
      <c r="B76" s="112" t="s">
        <v>505</v>
      </c>
      <c r="C76" s="113" t="s">
        <v>422</v>
      </c>
      <c r="D76" s="113" t="s">
        <v>428</v>
      </c>
      <c r="E76" s="113" t="s">
        <v>429</v>
      </c>
      <c r="F76" s="114">
        <v>-33878.22</v>
      </c>
    </row>
    <row r="77" spans="1:6" ht="15.75" customHeight="1">
      <c r="A77" s="75">
        <v>63</v>
      </c>
      <c r="B77" s="112" t="s">
        <v>499</v>
      </c>
      <c r="C77" s="113" t="s">
        <v>422</v>
      </c>
      <c r="D77" s="113" t="s">
        <v>428</v>
      </c>
      <c r="E77" s="113" t="s">
        <v>406</v>
      </c>
      <c r="F77" s="114">
        <v>-207600.64</v>
      </c>
    </row>
    <row r="78" spans="1:6" ht="16.5" customHeight="1">
      <c r="A78" s="75">
        <v>64</v>
      </c>
      <c r="B78" s="112" t="s">
        <v>274</v>
      </c>
      <c r="C78" s="113" t="s">
        <v>422</v>
      </c>
      <c r="D78" s="113" t="s">
        <v>430</v>
      </c>
      <c r="E78" s="113" t="s">
        <v>399</v>
      </c>
      <c r="F78" s="114">
        <v>-126157.76</v>
      </c>
    </row>
    <row r="79" spans="1:6" ht="24" customHeight="1">
      <c r="A79" s="75">
        <v>65</v>
      </c>
      <c r="B79" s="112" t="s">
        <v>491</v>
      </c>
      <c r="C79" s="113" t="s">
        <v>422</v>
      </c>
      <c r="D79" s="113" t="s">
        <v>430</v>
      </c>
      <c r="E79" s="113" t="s">
        <v>405</v>
      </c>
      <c r="F79" s="114">
        <v>-126157.76</v>
      </c>
    </row>
    <row r="80" spans="1:6" ht="30" customHeight="1">
      <c r="A80" s="75">
        <v>66</v>
      </c>
      <c r="B80" s="112" t="s">
        <v>515</v>
      </c>
      <c r="C80" s="113" t="s">
        <v>422</v>
      </c>
      <c r="D80" s="113" t="s">
        <v>431</v>
      </c>
      <c r="E80" s="113" t="s">
        <v>399</v>
      </c>
      <c r="F80" s="114">
        <v>-67735.8</v>
      </c>
    </row>
    <row r="81" spans="1:6" ht="16.5" customHeight="1">
      <c r="A81" s="75">
        <v>67</v>
      </c>
      <c r="B81" s="112" t="s">
        <v>499</v>
      </c>
      <c r="C81" s="113" t="s">
        <v>422</v>
      </c>
      <c r="D81" s="113" t="s">
        <v>431</v>
      </c>
      <c r="E81" s="113" t="s">
        <v>406</v>
      </c>
      <c r="F81" s="114">
        <v>-67735.8</v>
      </c>
    </row>
    <row r="82" spans="1:6" ht="51">
      <c r="A82" s="75">
        <v>68</v>
      </c>
      <c r="B82" s="112" t="s">
        <v>381</v>
      </c>
      <c r="C82" s="113" t="s">
        <v>422</v>
      </c>
      <c r="D82" s="113" t="s">
        <v>432</v>
      </c>
      <c r="E82" s="113" t="s">
        <v>399</v>
      </c>
      <c r="F82" s="114">
        <v>-13950.6</v>
      </c>
    </row>
    <row r="83" spans="1:6" ht="18.75" customHeight="1">
      <c r="A83" s="75">
        <v>69</v>
      </c>
      <c r="B83" s="112" t="s">
        <v>499</v>
      </c>
      <c r="C83" s="113" t="s">
        <v>422</v>
      </c>
      <c r="D83" s="113" t="s">
        <v>432</v>
      </c>
      <c r="E83" s="113" t="s">
        <v>406</v>
      </c>
      <c r="F83" s="114">
        <v>-13950.6</v>
      </c>
    </row>
    <row r="84" spans="1:6" ht="24.75" customHeight="1">
      <c r="A84" s="75">
        <v>70</v>
      </c>
      <c r="B84" s="139" t="s">
        <v>509</v>
      </c>
      <c r="C84" s="113" t="s">
        <v>433</v>
      </c>
      <c r="D84" s="113" t="s">
        <v>398</v>
      </c>
      <c r="E84" s="113" t="s">
        <v>399</v>
      </c>
      <c r="F84" s="114">
        <v>-572211.12</v>
      </c>
    </row>
    <row r="85" spans="1:6" ht="27" customHeight="1">
      <c r="A85" s="75">
        <v>71</v>
      </c>
      <c r="B85" s="112" t="s">
        <v>295</v>
      </c>
      <c r="C85" s="113" t="s">
        <v>434</v>
      </c>
      <c r="D85" s="113" t="s">
        <v>398</v>
      </c>
      <c r="E85" s="113" t="s">
        <v>399</v>
      </c>
      <c r="F85" s="114">
        <v>-291133.12</v>
      </c>
    </row>
    <row r="86" spans="1:6" ht="28.5" customHeight="1">
      <c r="A86" s="75">
        <v>72</v>
      </c>
      <c r="B86" s="112" t="s">
        <v>187</v>
      </c>
      <c r="C86" s="113" t="s">
        <v>434</v>
      </c>
      <c r="D86" s="113" t="s">
        <v>204</v>
      </c>
      <c r="E86" s="113" t="s">
        <v>399</v>
      </c>
      <c r="F86" s="114">
        <v>-291133.12</v>
      </c>
    </row>
    <row r="87" spans="1:6" ht="39" customHeight="1">
      <c r="A87" s="75">
        <v>73</v>
      </c>
      <c r="B87" s="112" t="s">
        <v>111</v>
      </c>
      <c r="C87" s="113" t="s">
        <v>434</v>
      </c>
      <c r="D87" s="113" t="s">
        <v>605</v>
      </c>
      <c r="E87" s="113" t="s">
        <v>399</v>
      </c>
      <c r="F87" s="114">
        <v>-291133.12</v>
      </c>
    </row>
    <row r="88" spans="1:6" ht="51" customHeight="1">
      <c r="A88" s="75">
        <v>74</v>
      </c>
      <c r="B88" s="112" t="s">
        <v>297</v>
      </c>
      <c r="C88" s="113" t="s">
        <v>434</v>
      </c>
      <c r="D88" s="113" t="s">
        <v>435</v>
      </c>
      <c r="E88" s="113" t="s">
        <v>399</v>
      </c>
      <c r="F88" s="114">
        <v>-190510</v>
      </c>
    </row>
    <row r="89" spans="1:6" ht="14.25" customHeight="1">
      <c r="A89" s="75">
        <v>75</v>
      </c>
      <c r="B89" s="112" t="s">
        <v>499</v>
      </c>
      <c r="C89" s="113" t="s">
        <v>434</v>
      </c>
      <c r="D89" s="113" t="s">
        <v>435</v>
      </c>
      <c r="E89" s="113" t="s">
        <v>406</v>
      </c>
      <c r="F89" s="114">
        <v>-190510</v>
      </c>
    </row>
    <row r="90" spans="1:6" ht="16.5" customHeight="1">
      <c r="A90" s="75">
        <v>76</v>
      </c>
      <c r="B90" s="112" t="s">
        <v>298</v>
      </c>
      <c r="C90" s="113" t="s">
        <v>434</v>
      </c>
      <c r="D90" s="113" t="s">
        <v>436</v>
      </c>
      <c r="E90" s="113" t="s">
        <v>399</v>
      </c>
      <c r="F90" s="114">
        <v>-100623.12</v>
      </c>
    </row>
    <row r="91" spans="1:6" ht="27" customHeight="1">
      <c r="A91" s="75">
        <v>77</v>
      </c>
      <c r="B91" s="112" t="s">
        <v>299</v>
      </c>
      <c r="C91" s="113" t="s">
        <v>434</v>
      </c>
      <c r="D91" s="113" t="s">
        <v>436</v>
      </c>
      <c r="E91" s="113" t="s">
        <v>437</v>
      </c>
      <c r="F91" s="114">
        <v>2127.24</v>
      </c>
    </row>
    <row r="92" spans="1:6" ht="27" customHeight="1">
      <c r="A92" s="75">
        <v>78</v>
      </c>
      <c r="B92" s="112" t="s">
        <v>491</v>
      </c>
      <c r="C92" s="113" t="s">
        <v>434</v>
      </c>
      <c r="D92" s="113" t="s">
        <v>436</v>
      </c>
      <c r="E92" s="113" t="s">
        <v>405</v>
      </c>
      <c r="F92" s="114">
        <v>-18257.16</v>
      </c>
    </row>
    <row r="93" spans="1:6" ht="17.25" customHeight="1">
      <c r="A93" s="75">
        <v>79</v>
      </c>
      <c r="B93" s="112" t="s">
        <v>499</v>
      </c>
      <c r="C93" s="113" t="s">
        <v>434</v>
      </c>
      <c r="D93" s="113" t="s">
        <v>436</v>
      </c>
      <c r="E93" s="113" t="s">
        <v>406</v>
      </c>
      <c r="F93" s="114">
        <v>-84493.2</v>
      </c>
    </row>
    <row r="94" spans="1:6" ht="17.25" customHeight="1">
      <c r="A94" s="75">
        <v>80</v>
      </c>
      <c r="B94" s="112" t="s">
        <v>510</v>
      </c>
      <c r="C94" s="113" t="s">
        <v>438</v>
      </c>
      <c r="D94" s="113" t="s">
        <v>398</v>
      </c>
      <c r="E94" s="113" t="s">
        <v>399</v>
      </c>
      <c r="F94" s="114">
        <v>-207408</v>
      </c>
    </row>
    <row r="95" spans="1:6" ht="25.5" customHeight="1">
      <c r="A95" s="75">
        <v>81</v>
      </c>
      <c r="B95" s="112" t="s">
        <v>187</v>
      </c>
      <c r="C95" s="113" t="s">
        <v>438</v>
      </c>
      <c r="D95" s="113" t="s">
        <v>204</v>
      </c>
      <c r="E95" s="113" t="s">
        <v>399</v>
      </c>
      <c r="F95" s="114">
        <v>-207408</v>
      </c>
    </row>
    <row r="96" spans="1:6" ht="32.25" customHeight="1">
      <c r="A96" s="75">
        <v>82</v>
      </c>
      <c r="B96" s="112" t="s">
        <v>396</v>
      </c>
      <c r="C96" s="113" t="s">
        <v>438</v>
      </c>
      <c r="D96" s="113" t="s">
        <v>248</v>
      </c>
      <c r="E96" s="113" t="s">
        <v>399</v>
      </c>
      <c r="F96" s="114">
        <v>-207408</v>
      </c>
    </row>
    <row r="97" spans="1:6" ht="14.25" customHeight="1">
      <c r="A97" s="75">
        <v>83</v>
      </c>
      <c r="B97" s="112" t="s">
        <v>511</v>
      </c>
      <c r="C97" s="113" t="s">
        <v>438</v>
      </c>
      <c r="D97" s="113" t="s">
        <v>439</v>
      </c>
      <c r="E97" s="113" t="s">
        <v>399</v>
      </c>
      <c r="F97" s="114">
        <v>-206606</v>
      </c>
    </row>
    <row r="98" spans="1:6" ht="17.25" customHeight="1">
      <c r="A98" s="75">
        <v>84</v>
      </c>
      <c r="B98" s="112" t="s">
        <v>499</v>
      </c>
      <c r="C98" s="113" t="s">
        <v>438</v>
      </c>
      <c r="D98" s="113" t="s">
        <v>439</v>
      </c>
      <c r="E98" s="113" t="s">
        <v>406</v>
      </c>
      <c r="F98" s="114">
        <v>-206606</v>
      </c>
    </row>
    <row r="99" spans="1:6" ht="27.75" customHeight="1">
      <c r="A99" s="75">
        <v>85</v>
      </c>
      <c r="B99" s="112" t="s">
        <v>300</v>
      </c>
      <c r="C99" s="113" t="s">
        <v>438</v>
      </c>
      <c r="D99" s="113" t="s">
        <v>440</v>
      </c>
      <c r="E99" s="113" t="s">
        <v>399</v>
      </c>
      <c r="F99" s="114">
        <v>-802</v>
      </c>
    </row>
    <row r="100" spans="1:6" ht="30" customHeight="1">
      <c r="A100" s="75">
        <v>86</v>
      </c>
      <c r="B100" s="112" t="s">
        <v>301</v>
      </c>
      <c r="C100" s="113" t="s">
        <v>438</v>
      </c>
      <c r="D100" s="113" t="s">
        <v>440</v>
      </c>
      <c r="E100" s="113" t="s">
        <v>441</v>
      </c>
      <c r="F100" s="114">
        <v>-802</v>
      </c>
    </row>
    <row r="101" spans="1:6" ht="28.5" customHeight="1">
      <c r="A101" s="75">
        <v>87</v>
      </c>
      <c r="B101" s="112" t="s">
        <v>277</v>
      </c>
      <c r="C101" s="113" t="s">
        <v>442</v>
      </c>
      <c r="D101" s="113" t="s">
        <v>398</v>
      </c>
      <c r="E101" s="113" t="s">
        <v>399</v>
      </c>
      <c r="F101" s="114">
        <v>-73670</v>
      </c>
    </row>
    <row r="102" spans="1:6" ht="26.25" customHeight="1">
      <c r="A102" s="75">
        <v>88</v>
      </c>
      <c r="B102" s="112" t="s">
        <v>187</v>
      </c>
      <c r="C102" s="113" t="s">
        <v>442</v>
      </c>
      <c r="D102" s="113" t="s">
        <v>204</v>
      </c>
      <c r="E102" s="113" t="s">
        <v>399</v>
      </c>
      <c r="F102" s="114">
        <v>-73670</v>
      </c>
    </row>
    <row r="103" spans="1:6" ht="20.25" customHeight="1">
      <c r="A103" s="75">
        <v>89</v>
      </c>
      <c r="B103" s="112" t="s">
        <v>259</v>
      </c>
      <c r="C103" s="113" t="s">
        <v>442</v>
      </c>
      <c r="D103" s="113" t="s">
        <v>607</v>
      </c>
      <c r="E103" s="113" t="s">
        <v>399</v>
      </c>
      <c r="F103" s="114">
        <v>-73670</v>
      </c>
    </row>
    <row r="104" spans="1:6" ht="28.5" customHeight="1">
      <c r="A104" s="75">
        <v>90</v>
      </c>
      <c r="B104" s="112" t="s">
        <v>302</v>
      </c>
      <c r="C104" s="113" t="s">
        <v>442</v>
      </c>
      <c r="D104" s="113" t="s">
        <v>443</v>
      </c>
      <c r="E104" s="113" t="s">
        <v>399</v>
      </c>
      <c r="F104" s="114">
        <v>-44670</v>
      </c>
    </row>
    <row r="105" spans="1:6" ht="15" customHeight="1">
      <c r="A105" s="75">
        <v>91</v>
      </c>
      <c r="B105" s="112" t="s">
        <v>499</v>
      </c>
      <c r="C105" s="113" t="s">
        <v>442</v>
      </c>
      <c r="D105" s="113" t="s">
        <v>443</v>
      </c>
      <c r="E105" s="113" t="s">
        <v>406</v>
      </c>
      <c r="F105" s="114">
        <v>-44670</v>
      </c>
    </row>
    <row r="106" spans="1:6" ht="37.5" customHeight="1">
      <c r="A106" s="75">
        <v>92</v>
      </c>
      <c r="B106" s="112" t="s">
        <v>278</v>
      </c>
      <c r="C106" s="113" t="s">
        <v>442</v>
      </c>
      <c r="D106" s="113" t="s">
        <v>444</v>
      </c>
      <c r="E106" s="113" t="s">
        <v>399</v>
      </c>
      <c r="F106" s="114">
        <v>-29000</v>
      </c>
    </row>
    <row r="107" spans="1:6" ht="15.75" customHeight="1">
      <c r="A107" s="75">
        <v>93</v>
      </c>
      <c r="B107" s="112" t="s">
        <v>499</v>
      </c>
      <c r="C107" s="113" t="s">
        <v>442</v>
      </c>
      <c r="D107" s="113" t="s">
        <v>444</v>
      </c>
      <c r="E107" s="113" t="s">
        <v>406</v>
      </c>
      <c r="F107" s="114">
        <v>-29000</v>
      </c>
    </row>
    <row r="108" spans="1:6" ht="13.5" customHeight="1">
      <c r="A108" s="75">
        <v>94</v>
      </c>
      <c r="B108" s="139" t="s">
        <v>495</v>
      </c>
      <c r="C108" s="113" t="s">
        <v>445</v>
      </c>
      <c r="D108" s="113" t="s">
        <v>398</v>
      </c>
      <c r="E108" s="113" t="s">
        <v>399</v>
      </c>
      <c r="F108" s="114">
        <v>-2887653.06</v>
      </c>
    </row>
    <row r="109" spans="1:6" ht="18.75" customHeight="1">
      <c r="A109" s="75">
        <v>95</v>
      </c>
      <c r="B109" s="112" t="s">
        <v>303</v>
      </c>
      <c r="C109" s="113" t="s">
        <v>446</v>
      </c>
      <c r="D109" s="113" t="s">
        <v>398</v>
      </c>
      <c r="E109" s="113" t="s">
        <v>399</v>
      </c>
      <c r="F109" s="114">
        <v>-326120.55</v>
      </c>
    </row>
    <row r="110" spans="1:6" ht="27" customHeight="1">
      <c r="A110" s="75">
        <v>96</v>
      </c>
      <c r="B110" s="112" t="s">
        <v>184</v>
      </c>
      <c r="C110" s="113" t="s">
        <v>446</v>
      </c>
      <c r="D110" s="113" t="s">
        <v>205</v>
      </c>
      <c r="E110" s="113" t="s">
        <v>399</v>
      </c>
      <c r="F110" s="114">
        <v>-326120.55</v>
      </c>
    </row>
    <row r="111" spans="1:6" ht="30.75" customHeight="1">
      <c r="A111" s="75">
        <v>97</v>
      </c>
      <c r="B111" s="112" t="s">
        <v>588</v>
      </c>
      <c r="C111" s="113" t="s">
        <v>446</v>
      </c>
      <c r="D111" s="113" t="s">
        <v>206</v>
      </c>
      <c r="E111" s="113" t="s">
        <v>399</v>
      </c>
      <c r="F111" s="114">
        <v>-326120.55</v>
      </c>
    </row>
    <row r="112" spans="1:6" ht="15" customHeight="1">
      <c r="A112" s="75">
        <v>98</v>
      </c>
      <c r="B112" s="112" t="s">
        <v>304</v>
      </c>
      <c r="C112" s="113" t="s">
        <v>446</v>
      </c>
      <c r="D112" s="113" t="s">
        <v>447</v>
      </c>
      <c r="E112" s="113" t="s">
        <v>399</v>
      </c>
      <c r="F112" s="114">
        <v>-326120.55</v>
      </c>
    </row>
    <row r="113" spans="1:6" ht="24.75" customHeight="1">
      <c r="A113" s="75">
        <v>99</v>
      </c>
      <c r="B113" s="112" t="s">
        <v>305</v>
      </c>
      <c r="C113" s="113" t="s">
        <v>446</v>
      </c>
      <c r="D113" s="113" t="s">
        <v>447</v>
      </c>
      <c r="E113" s="113" t="s">
        <v>448</v>
      </c>
      <c r="F113" s="114">
        <v>-326120.55</v>
      </c>
    </row>
    <row r="114" spans="1:6" ht="18.75" customHeight="1">
      <c r="A114" s="75">
        <v>100</v>
      </c>
      <c r="B114" s="112" t="s">
        <v>496</v>
      </c>
      <c r="C114" s="113" t="s">
        <v>449</v>
      </c>
      <c r="D114" s="113" t="s">
        <v>398</v>
      </c>
      <c r="E114" s="113" t="s">
        <v>399</v>
      </c>
      <c r="F114" s="114">
        <v>-1911532.51</v>
      </c>
    </row>
    <row r="115" spans="1:6" ht="25.5">
      <c r="A115" s="75">
        <v>101</v>
      </c>
      <c r="B115" s="112" t="s">
        <v>184</v>
      </c>
      <c r="C115" s="113" t="s">
        <v>449</v>
      </c>
      <c r="D115" s="113" t="s">
        <v>205</v>
      </c>
      <c r="E115" s="113" t="s">
        <v>399</v>
      </c>
      <c r="F115" s="114">
        <v>-1911532.51</v>
      </c>
    </row>
    <row r="116" spans="1:6" ht="27" customHeight="1">
      <c r="A116" s="75">
        <v>102</v>
      </c>
      <c r="B116" s="112" t="s">
        <v>583</v>
      </c>
      <c r="C116" s="113" t="s">
        <v>449</v>
      </c>
      <c r="D116" s="113" t="s">
        <v>249</v>
      </c>
      <c r="E116" s="113" t="s">
        <v>399</v>
      </c>
      <c r="F116" s="114">
        <v>-1555933.49</v>
      </c>
    </row>
    <row r="117" spans="1:6" ht="25.5" customHeight="1">
      <c r="A117" s="75">
        <v>103</v>
      </c>
      <c r="B117" s="112" t="s">
        <v>382</v>
      </c>
      <c r="C117" s="113" t="s">
        <v>449</v>
      </c>
      <c r="D117" s="113" t="s">
        <v>450</v>
      </c>
      <c r="E117" s="113" t="s">
        <v>399</v>
      </c>
      <c r="F117" s="114">
        <v>-1555933.49</v>
      </c>
    </row>
    <row r="118" spans="1:6" ht="29.25" customHeight="1">
      <c r="A118" s="75">
        <v>104</v>
      </c>
      <c r="B118" s="112" t="s">
        <v>505</v>
      </c>
      <c r="C118" s="113" t="s">
        <v>449</v>
      </c>
      <c r="D118" s="113" t="s">
        <v>450</v>
      </c>
      <c r="E118" s="113" t="s">
        <v>429</v>
      </c>
      <c r="F118" s="114">
        <v>-1500406.91</v>
      </c>
    </row>
    <row r="119" spans="1:6" ht="16.5" customHeight="1">
      <c r="A119" s="75">
        <v>105</v>
      </c>
      <c r="B119" s="112" t="s">
        <v>499</v>
      </c>
      <c r="C119" s="113" t="s">
        <v>449</v>
      </c>
      <c r="D119" s="113" t="s">
        <v>450</v>
      </c>
      <c r="E119" s="113" t="s">
        <v>406</v>
      </c>
      <c r="F119" s="114">
        <v>-55526.58</v>
      </c>
    </row>
    <row r="120" spans="1:6" ht="28.5" customHeight="1">
      <c r="A120" s="75">
        <v>106</v>
      </c>
      <c r="B120" s="112" t="s">
        <v>588</v>
      </c>
      <c r="C120" s="113" t="s">
        <v>449</v>
      </c>
      <c r="D120" s="113" t="s">
        <v>206</v>
      </c>
      <c r="E120" s="113" t="s">
        <v>399</v>
      </c>
      <c r="F120" s="114">
        <v>-355599.02</v>
      </c>
    </row>
    <row r="121" spans="1:6" ht="15" customHeight="1">
      <c r="A121" s="75">
        <v>107</v>
      </c>
      <c r="B121" s="112" t="s">
        <v>498</v>
      </c>
      <c r="C121" s="113" t="s">
        <v>449</v>
      </c>
      <c r="D121" s="113" t="s">
        <v>451</v>
      </c>
      <c r="E121" s="113" t="s">
        <v>399</v>
      </c>
      <c r="F121" s="114">
        <v>-225412.74</v>
      </c>
    </row>
    <row r="122" spans="1:6" ht="12" customHeight="1">
      <c r="A122" s="75">
        <v>108</v>
      </c>
      <c r="B122" s="112" t="s">
        <v>499</v>
      </c>
      <c r="C122" s="113" t="s">
        <v>449</v>
      </c>
      <c r="D122" s="113" t="s">
        <v>451</v>
      </c>
      <c r="E122" s="113" t="s">
        <v>406</v>
      </c>
      <c r="F122" s="114">
        <v>-225412.74</v>
      </c>
    </row>
    <row r="123" spans="1:6" ht="15" customHeight="1">
      <c r="A123" s="75">
        <v>109</v>
      </c>
      <c r="B123" s="112" t="s">
        <v>506</v>
      </c>
      <c r="C123" s="113" t="s">
        <v>449</v>
      </c>
      <c r="D123" s="113" t="s">
        <v>452</v>
      </c>
      <c r="E123" s="113" t="s">
        <v>399</v>
      </c>
      <c r="F123" s="114">
        <v>-108089.28</v>
      </c>
    </row>
    <row r="124" spans="1:6" ht="14.25" customHeight="1">
      <c r="A124" s="75">
        <v>110</v>
      </c>
      <c r="B124" s="112" t="s">
        <v>499</v>
      </c>
      <c r="C124" s="113" t="s">
        <v>449</v>
      </c>
      <c r="D124" s="113" t="s">
        <v>452</v>
      </c>
      <c r="E124" s="113" t="s">
        <v>406</v>
      </c>
      <c r="F124" s="114">
        <v>-108089.28</v>
      </c>
    </row>
    <row r="125" spans="1:6" ht="18.75" customHeight="1">
      <c r="A125" s="75">
        <v>111</v>
      </c>
      <c r="B125" s="112" t="s">
        <v>307</v>
      </c>
      <c r="C125" s="113" t="s">
        <v>449</v>
      </c>
      <c r="D125" s="113" t="s">
        <v>453</v>
      </c>
      <c r="E125" s="113" t="s">
        <v>399</v>
      </c>
      <c r="F125" s="114">
        <v>-22097</v>
      </c>
    </row>
    <row r="126" spans="1:6" ht="28.5" customHeight="1">
      <c r="A126" s="75">
        <v>112</v>
      </c>
      <c r="B126" s="112" t="s">
        <v>505</v>
      </c>
      <c r="C126" s="113" t="s">
        <v>449</v>
      </c>
      <c r="D126" s="113" t="s">
        <v>453</v>
      </c>
      <c r="E126" s="113" t="s">
        <v>429</v>
      </c>
      <c r="F126" s="114">
        <v>-22097</v>
      </c>
    </row>
    <row r="127" spans="1:6" ht="15.75" customHeight="1">
      <c r="A127" s="75">
        <v>113</v>
      </c>
      <c r="B127" s="112" t="s">
        <v>308</v>
      </c>
      <c r="C127" s="113" t="s">
        <v>454</v>
      </c>
      <c r="D127" s="113" t="s">
        <v>398</v>
      </c>
      <c r="E127" s="113" t="s">
        <v>399</v>
      </c>
      <c r="F127" s="114">
        <v>-650000</v>
      </c>
    </row>
    <row r="128" spans="1:6" ht="27.75" customHeight="1">
      <c r="A128" s="75">
        <v>114</v>
      </c>
      <c r="B128" s="112" t="s">
        <v>178</v>
      </c>
      <c r="C128" s="113" t="s">
        <v>454</v>
      </c>
      <c r="D128" s="113" t="s">
        <v>251</v>
      </c>
      <c r="E128" s="113" t="s">
        <v>399</v>
      </c>
      <c r="F128" s="114">
        <v>-650000</v>
      </c>
    </row>
    <row r="129" spans="1:6" ht="29.25" customHeight="1">
      <c r="A129" s="75">
        <v>115</v>
      </c>
      <c r="B129" s="112" t="s">
        <v>309</v>
      </c>
      <c r="C129" s="113" t="s">
        <v>454</v>
      </c>
      <c r="D129" s="113" t="s">
        <v>480</v>
      </c>
      <c r="E129" s="113" t="s">
        <v>399</v>
      </c>
      <c r="F129" s="114">
        <v>-650000</v>
      </c>
    </row>
    <row r="130" spans="1:6" ht="17.25" customHeight="1">
      <c r="A130" s="75">
        <v>116</v>
      </c>
      <c r="B130" s="112" t="s">
        <v>499</v>
      </c>
      <c r="C130" s="113" t="s">
        <v>454</v>
      </c>
      <c r="D130" s="113" t="s">
        <v>480</v>
      </c>
      <c r="E130" s="113" t="s">
        <v>406</v>
      </c>
      <c r="F130" s="114">
        <v>-650000</v>
      </c>
    </row>
    <row r="131" spans="1:6" ht="16.5" customHeight="1">
      <c r="A131" s="75">
        <v>117</v>
      </c>
      <c r="B131" s="139" t="s">
        <v>481</v>
      </c>
      <c r="C131" s="113" t="s">
        <v>482</v>
      </c>
      <c r="D131" s="113" t="s">
        <v>398</v>
      </c>
      <c r="E131" s="113" t="s">
        <v>399</v>
      </c>
      <c r="F131" s="114">
        <v>-1802659.93</v>
      </c>
    </row>
    <row r="132" spans="1:6" ht="15.75" customHeight="1">
      <c r="A132" s="75">
        <v>118</v>
      </c>
      <c r="B132" s="112" t="s">
        <v>310</v>
      </c>
      <c r="C132" s="113" t="s">
        <v>483</v>
      </c>
      <c r="D132" s="113" t="s">
        <v>398</v>
      </c>
      <c r="E132" s="113" t="s">
        <v>399</v>
      </c>
      <c r="F132" s="114">
        <v>-546027.56</v>
      </c>
    </row>
    <row r="133" spans="1:6" ht="30" customHeight="1">
      <c r="A133" s="75">
        <v>119</v>
      </c>
      <c r="B133" s="112" t="s">
        <v>394</v>
      </c>
      <c r="C133" s="113" t="s">
        <v>483</v>
      </c>
      <c r="D133" s="113" t="s">
        <v>207</v>
      </c>
      <c r="E133" s="113" t="s">
        <v>399</v>
      </c>
      <c r="F133" s="114">
        <v>-456502.24</v>
      </c>
    </row>
    <row r="134" spans="1:6" ht="30" customHeight="1">
      <c r="A134" s="75">
        <v>120</v>
      </c>
      <c r="B134" s="112" t="s">
        <v>581</v>
      </c>
      <c r="C134" s="113" t="s">
        <v>483</v>
      </c>
      <c r="D134" s="113" t="s">
        <v>208</v>
      </c>
      <c r="E134" s="113" t="s">
        <v>399</v>
      </c>
      <c r="F134" s="114">
        <v>-456502.24</v>
      </c>
    </row>
    <row r="135" spans="1:6" ht="28.5" customHeight="1">
      <c r="A135" s="75">
        <v>121</v>
      </c>
      <c r="B135" s="112" t="s">
        <v>311</v>
      </c>
      <c r="C135" s="113" t="s">
        <v>483</v>
      </c>
      <c r="D135" s="113" t="s">
        <v>484</v>
      </c>
      <c r="E135" s="113" t="s">
        <v>399</v>
      </c>
      <c r="F135" s="114">
        <v>-371314.89</v>
      </c>
    </row>
    <row r="136" spans="1:6" ht="15" customHeight="1">
      <c r="A136" s="75">
        <v>122</v>
      </c>
      <c r="B136" s="112" t="s">
        <v>499</v>
      </c>
      <c r="C136" s="113" t="s">
        <v>483</v>
      </c>
      <c r="D136" s="113" t="s">
        <v>484</v>
      </c>
      <c r="E136" s="113" t="s">
        <v>406</v>
      </c>
      <c r="F136" s="114">
        <v>-371314.89</v>
      </c>
    </row>
    <row r="137" spans="1:6" ht="30" customHeight="1">
      <c r="A137" s="75">
        <v>123</v>
      </c>
      <c r="B137" s="112" t="s">
        <v>312</v>
      </c>
      <c r="C137" s="113" t="s">
        <v>483</v>
      </c>
      <c r="D137" s="113" t="s">
        <v>485</v>
      </c>
      <c r="E137" s="113" t="s">
        <v>399</v>
      </c>
      <c r="F137" s="114">
        <v>-85187.35</v>
      </c>
    </row>
    <row r="138" spans="1:6" ht="31.5" customHeight="1">
      <c r="A138" s="75">
        <v>124</v>
      </c>
      <c r="B138" s="112" t="s">
        <v>505</v>
      </c>
      <c r="C138" s="113" t="s">
        <v>483</v>
      </c>
      <c r="D138" s="113" t="s">
        <v>485</v>
      </c>
      <c r="E138" s="113" t="s">
        <v>429</v>
      </c>
      <c r="F138" s="114">
        <v>-85187.35</v>
      </c>
    </row>
    <row r="139" spans="1:6" ht="51">
      <c r="A139" s="75">
        <v>125</v>
      </c>
      <c r="B139" s="112" t="s">
        <v>177</v>
      </c>
      <c r="C139" s="113" t="s">
        <v>483</v>
      </c>
      <c r="D139" s="113" t="s">
        <v>252</v>
      </c>
      <c r="E139" s="113" t="s">
        <v>399</v>
      </c>
      <c r="F139" s="114">
        <v>-89525.32</v>
      </c>
    </row>
    <row r="140" spans="1:6" ht="40.5" customHeight="1">
      <c r="A140" s="75">
        <v>126</v>
      </c>
      <c r="B140" s="112" t="s">
        <v>314</v>
      </c>
      <c r="C140" s="113" t="s">
        <v>483</v>
      </c>
      <c r="D140" s="113" t="s">
        <v>486</v>
      </c>
      <c r="E140" s="113" t="s">
        <v>399</v>
      </c>
      <c r="F140" s="114">
        <v>-50000</v>
      </c>
    </row>
    <row r="141" spans="1:6" ht="27.75" customHeight="1">
      <c r="A141" s="75">
        <v>127</v>
      </c>
      <c r="B141" s="112" t="s">
        <v>315</v>
      </c>
      <c r="C141" s="113" t="s">
        <v>483</v>
      </c>
      <c r="D141" s="113" t="s">
        <v>486</v>
      </c>
      <c r="E141" s="113" t="s">
        <v>487</v>
      </c>
      <c r="F141" s="114">
        <v>-50000</v>
      </c>
    </row>
    <row r="142" spans="1:6" ht="14.25" customHeight="1">
      <c r="A142" s="75">
        <v>128</v>
      </c>
      <c r="B142" s="112" t="s">
        <v>316</v>
      </c>
      <c r="C142" s="113" t="s">
        <v>483</v>
      </c>
      <c r="D142" s="113" t="s">
        <v>488</v>
      </c>
      <c r="E142" s="113" t="s">
        <v>399</v>
      </c>
      <c r="F142" s="114">
        <v>-39525.32</v>
      </c>
    </row>
    <row r="143" spans="1:6" ht="16.5" customHeight="1">
      <c r="A143" s="75">
        <v>129</v>
      </c>
      <c r="B143" s="112" t="s">
        <v>499</v>
      </c>
      <c r="C143" s="113" t="s">
        <v>483</v>
      </c>
      <c r="D143" s="113" t="s">
        <v>488</v>
      </c>
      <c r="E143" s="113" t="s">
        <v>406</v>
      </c>
      <c r="F143" s="114">
        <v>-39525.32</v>
      </c>
    </row>
    <row r="144" spans="1:6" ht="15" customHeight="1">
      <c r="A144" s="75">
        <v>130</v>
      </c>
      <c r="B144" s="112" t="s">
        <v>317</v>
      </c>
      <c r="C144" s="113" t="s">
        <v>489</v>
      </c>
      <c r="D144" s="113" t="s">
        <v>398</v>
      </c>
      <c r="E144" s="113" t="s">
        <v>399</v>
      </c>
      <c r="F144" s="114">
        <v>-1039119.69</v>
      </c>
    </row>
    <row r="145" spans="1:6" ht="29.25" customHeight="1">
      <c r="A145" s="75">
        <v>131</v>
      </c>
      <c r="B145" s="112" t="s">
        <v>394</v>
      </c>
      <c r="C145" s="113" t="s">
        <v>489</v>
      </c>
      <c r="D145" s="113" t="s">
        <v>207</v>
      </c>
      <c r="E145" s="113" t="s">
        <v>399</v>
      </c>
      <c r="F145" s="114">
        <v>-1039119.69</v>
      </c>
    </row>
    <row r="146" spans="1:6" ht="26.25" customHeight="1">
      <c r="A146" s="75">
        <v>132</v>
      </c>
      <c r="B146" s="112" t="s">
        <v>591</v>
      </c>
      <c r="C146" s="113" t="s">
        <v>489</v>
      </c>
      <c r="D146" s="113" t="s">
        <v>209</v>
      </c>
      <c r="E146" s="113" t="s">
        <v>399</v>
      </c>
      <c r="F146" s="114">
        <v>-18078.32</v>
      </c>
    </row>
    <row r="147" spans="1:6" ht="18" customHeight="1">
      <c r="A147" s="75">
        <v>133</v>
      </c>
      <c r="B147" s="112" t="s">
        <v>318</v>
      </c>
      <c r="C147" s="113" t="s">
        <v>489</v>
      </c>
      <c r="D147" s="113" t="s">
        <v>518</v>
      </c>
      <c r="E147" s="113" t="s">
        <v>399</v>
      </c>
      <c r="F147" s="114">
        <v>-13100</v>
      </c>
    </row>
    <row r="148" spans="1:6" ht="27" customHeight="1">
      <c r="A148" s="75">
        <v>134</v>
      </c>
      <c r="B148" s="112" t="s">
        <v>505</v>
      </c>
      <c r="C148" s="113" t="s">
        <v>489</v>
      </c>
      <c r="D148" s="113" t="s">
        <v>518</v>
      </c>
      <c r="E148" s="113" t="s">
        <v>429</v>
      </c>
      <c r="F148" s="114">
        <v>-13100</v>
      </c>
    </row>
    <row r="149" spans="1:6" ht="14.25" customHeight="1">
      <c r="A149" s="75">
        <v>135</v>
      </c>
      <c r="B149" s="112" t="s">
        <v>319</v>
      </c>
      <c r="C149" s="113" t="s">
        <v>489</v>
      </c>
      <c r="D149" s="113" t="s">
        <v>519</v>
      </c>
      <c r="E149" s="113" t="s">
        <v>399</v>
      </c>
      <c r="F149" s="114">
        <v>-4978.32</v>
      </c>
    </row>
    <row r="150" spans="1:6" ht="24" customHeight="1">
      <c r="A150" s="75">
        <v>136</v>
      </c>
      <c r="B150" s="112" t="s">
        <v>505</v>
      </c>
      <c r="C150" s="113" t="s">
        <v>489</v>
      </c>
      <c r="D150" s="113" t="s">
        <v>519</v>
      </c>
      <c r="E150" s="113" t="s">
        <v>429</v>
      </c>
      <c r="F150" s="114">
        <v>-4978.32</v>
      </c>
    </row>
    <row r="151" spans="1:6" ht="27" customHeight="1">
      <c r="A151" s="75">
        <v>137</v>
      </c>
      <c r="B151" s="112" t="s">
        <v>253</v>
      </c>
      <c r="C151" s="113" t="s">
        <v>489</v>
      </c>
      <c r="D151" s="113" t="s">
        <v>210</v>
      </c>
      <c r="E151" s="113" t="s">
        <v>399</v>
      </c>
      <c r="F151" s="114">
        <v>-1021041.37</v>
      </c>
    </row>
    <row r="152" spans="1:6" ht="37.5" customHeight="1">
      <c r="A152" s="75">
        <v>138</v>
      </c>
      <c r="B152" s="112" t="s">
        <v>320</v>
      </c>
      <c r="C152" s="113" t="s">
        <v>489</v>
      </c>
      <c r="D152" s="113" t="s">
        <v>520</v>
      </c>
      <c r="E152" s="113" t="s">
        <v>399</v>
      </c>
      <c r="F152" s="114">
        <v>-95351.37</v>
      </c>
    </row>
    <row r="153" spans="1:6" ht="27" customHeight="1">
      <c r="A153" s="75">
        <v>139</v>
      </c>
      <c r="B153" s="112" t="s">
        <v>315</v>
      </c>
      <c r="C153" s="113" t="s">
        <v>489</v>
      </c>
      <c r="D153" s="113" t="s">
        <v>520</v>
      </c>
      <c r="E153" s="113" t="s">
        <v>487</v>
      </c>
      <c r="F153" s="114">
        <v>-20558.93</v>
      </c>
    </row>
    <row r="154" spans="1:6" ht="24.75" customHeight="1">
      <c r="A154" s="75">
        <v>140</v>
      </c>
      <c r="B154" s="112" t="s">
        <v>517</v>
      </c>
      <c r="C154" s="113" t="s">
        <v>489</v>
      </c>
      <c r="D154" s="113" t="s">
        <v>520</v>
      </c>
      <c r="E154" s="113" t="s">
        <v>521</v>
      </c>
      <c r="F154" s="114">
        <v>-74792.44</v>
      </c>
    </row>
    <row r="155" spans="1:6" ht="51" customHeight="1">
      <c r="A155" s="75">
        <v>141</v>
      </c>
      <c r="B155" s="112" t="s">
        <v>321</v>
      </c>
      <c r="C155" s="113" t="s">
        <v>489</v>
      </c>
      <c r="D155" s="113" t="s">
        <v>522</v>
      </c>
      <c r="E155" s="113" t="s">
        <v>399</v>
      </c>
      <c r="F155" s="114">
        <v>-990</v>
      </c>
    </row>
    <row r="156" spans="1:6" ht="24.75" customHeight="1">
      <c r="A156" s="75">
        <v>142</v>
      </c>
      <c r="B156" s="112" t="s">
        <v>315</v>
      </c>
      <c r="C156" s="113" t="s">
        <v>489</v>
      </c>
      <c r="D156" s="113" t="s">
        <v>522</v>
      </c>
      <c r="E156" s="113" t="s">
        <v>487</v>
      </c>
      <c r="F156" s="114">
        <v>-990</v>
      </c>
    </row>
    <row r="157" spans="1:6" ht="27.75" customHeight="1">
      <c r="A157" s="75">
        <v>143</v>
      </c>
      <c r="B157" s="112" t="s">
        <v>322</v>
      </c>
      <c r="C157" s="113" t="s">
        <v>489</v>
      </c>
      <c r="D157" s="113" t="s">
        <v>523</v>
      </c>
      <c r="E157" s="113" t="s">
        <v>399</v>
      </c>
      <c r="F157" s="114">
        <v>-924700</v>
      </c>
    </row>
    <row r="158" spans="1:6" ht="29.25" customHeight="1">
      <c r="A158" s="75">
        <v>144</v>
      </c>
      <c r="B158" s="112" t="s">
        <v>315</v>
      </c>
      <c r="C158" s="113" t="s">
        <v>489</v>
      </c>
      <c r="D158" s="113" t="s">
        <v>523</v>
      </c>
      <c r="E158" s="113" t="s">
        <v>487</v>
      </c>
      <c r="F158" s="114">
        <v>-924700</v>
      </c>
    </row>
    <row r="159" spans="1:6" ht="16.5" customHeight="1">
      <c r="A159" s="75">
        <v>145</v>
      </c>
      <c r="B159" s="112" t="s">
        <v>501</v>
      </c>
      <c r="C159" s="113" t="s">
        <v>524</v>
      </c>
      <c r="D159" s="113" t="s">
        <v>398</v>
      </c>
      <c r="E159" s="113" t="s">
        <v>399</v>
      </c>
      <c r="F159" s="114">
        <v>-217512.68</v>
      </c>
    </row>
    <row r="160" spans="1:6" ht="26.25" customHeight="1">
      <c r="A160" s="75">
        <v>146</v>
      </c>
      <c r="B160" s="112" t="s">
        <v>394</v>
      </c>
      <c r="C160" s="113" t="s">
        <v>524</v>
      </c>
      <c r="D160" s="113" t="s">
        <v>207</v>
      </c>
      <c r="E160" s="113" t="s">
        <v>399</v>
      </c>
      <c r="F160" s="114">
        <v>-217512.68</v>
      </c>
    </row>
    <row r="161" spans="1:6" ht="26.25" customHeight="1">
      <c r="A161" s="75">
        <v>147</v>
      </c>
      <c r="B161" s="112" t="s">
        <v>578</v>
      </c>
      <c r="C161" s="113" t="s">
        <v>524</v>
      </c>
      <c r="D161" s="113" t="s">
        <v>212</v>
      </c>
      <c r="E161" s="113" t="s">
        <v>399</v>
      </c>
      <c r="F161" s="114">
        <v>-54745.5</v>
      </c>
    </row>
    <row r="162" spans="1:6" ht="26.25" customHeight="1">
      <c r="A162" s="75">
        <v>148</v>
      </c>
      <c r="B162" s="112" t="s">
        <v>275</v>
      </c>
      <c r="C162" s="113" t="s">
        <v>524</v>
      </c>
      <c r="D162" s="113" t="s">
        <v>525</v>
      </c>
      <c r="E162" s="113" t="s">
        <v>399</v>
      </c>
      <c r="F162" s="114">
        <v>-54745.5</v>
      </c>
    </row>
    <row r="163" spans="1:6" ht="15" customHeight="1">
      <c r="A163" s="75">
        <v>149</v>
      </c>
      <c r="B163" s="112" t="s">
        <v>499</v>
      </c>
      <c r="C163" s="113" t="s">
        <v>524</v>
      </c>
      <c r="D163" s="113" t="s">
        <v>525</v>
      </c>
      <c r="E163" s="113" t="s">
        <v>406</v>
      </c>
      <c r="F163" s="114">
        <v>-54745.5</v>
      </c>
    </row>
    <row r="164" spans="1:6" ht="27" customHeight="1">
      <c r="A164" s="75">
        <v>150</v>
      </c>
      <c r="B164" s="112" t="s">
        <v>395</v>
      </c>
      <c r="C164" s="113" t="s">
        <v>524</v>
      </c>
      <c r="D164" s="113" t="s">
        <v>213</v>
      </c>
      <c r="E164" s="113" t="s">
        <v>399</v>
      </c>
      <c r="F164" s="114">
        <v>-162767.18</v>
      </c>
    </row>
    <row r="165" spans="1:6" ht="26.25" customHeight="1">
      <c r="A165" s="75">
        <v>151</v>
      </c>
      <c r="B165" s="112" t="s">
        <v>512</v>
      </c>
      <c r="C165" s="113" t="s">
        <v>524</v>
      </c>
      <c r="D165" s="113" t="s">
        <v>526</v>
      </c>
      <c r="E165" s="113" t="s">
        <v>399</v>
      </c>
      <c r="F165" s="114">
        <v>-54923.4</v>
      </c>
    </row>
    <row r="166" spans="1:6" ht="11.25" customHeight="1">
      <c r="A166" s="75">
        <v>152</v>
      </c>
      <c r="B166" s="112" t="s">
        <v>499</v>
      </c>
      <c r="C166" s="113" t="s">
        <v>524</v>
      </c>
      <c r="D166" s="113" t="s">
        <v>526</v>
      </c>
      <c r="E166" s="113" t="s">
        <v>406</v>
      </c>
      <c r="F166" s="114">
        <v>-54923.4</v>
      </c>
    </row>
    <row r="167" spans="1:6" ht="16.5" customHeight="1">
      <c r="A167" s="75">
        <v>153</v>
      </c>
      <c r="B167" s="112" t="s">
        <v>502</v>
      </c>
      <c r="C167" s="113" t="s">
        <v>524</v>
      </c>
      <c r="D167" s="113" t="s">
        <v>527</v>
      </c>
      <c r="E167" s="113" t="s">
        <v>399</v>
      </c>
      <c r="F167" s="114">
        <v>-56458.55</v>
      </c>
    </row>
    <row r="168" spans="1:6" ht="15.75" customHeight="1">
      <c r="A168" s="75">
        <v>154</v>
      </c>
      <c r="B168" s="112" t="s">
        <v>499</v>
      </c>
      <c r="C168" s="113" t="s">
        <v>524</v>
      </c>
      <c r="D168" s="113" t="s">
        <v>527</v>
      </c>
      <c r="E168" s="113" t="s">
        <v>406</v>
      </c>
      <c r="F168" s="114">
        <v>-56458.55</v>
      </c>
    </row>
    <row r="169" spans="1:6" ht="36.75" customHeight="1">
      <c r="A169" s="75">
        <v>155</v>
      </c>
      <c r="B169" s="112" t="s">
        <v>516</v>
      </c>
      <c r="C169" s="113" t="s">
        <v>524</v>
      </c>
      <c r="D169" s="113" t="s">
        <v>528</v>
      </c>
      <c r="E169" s="113" t="s">
        <v>399</v>
      </c>
      <c r="F169" s="114">
        <v>-7900.23</v>
      </c>
    </row>
    <row r="170" spans="1:6" ht="15" customHeight="1">
      <c r="A170" s="75">
        <v>156</v>
      </c>
      <c r="B170" s="112" t="s">
        <v>499</v>
      </c>
      <c r="C170" s="113" t="s">
        <v>524</v>
      </c>
      <c r="D170" s="113" t="s">
        <v>528</v>
      </c>
      <c r="E170" s="113" t="s">
        <v>406</v>
      </c>
      <c r="F170" s="114">
        <v>-7900</v>
      </c>
    </row>
    <row r="171" spans="1:6" ht="15" customHeight="1">
      <c r="A171" s="75">
        <v>157</v>
      </c>
      <c r="B171" s="112" t="s">
        <v>517</v>
      </c>
      <c r="C171" s="113" t="s">
        <v>524</v>
      </c>
      <c r="D171" s="113" t="s">
        <v>528</v>
      </c>
      <c r="E171" s="113" t="s">
        <v>521</v>
      </c>
      <c r="F171" s="114">
        <v>-0.23</v>
      </c>
    </row>
    <row r="172" spans="1:6" ht="27.75" customHeight="1">
      <c r="A172" s="75">
        <v>158</v>
      </c>
      <c r="B172" s="112" t="s">
        <v>507</v>
      </c>
      <c r="C172" s="113" t="s">
        <v>524</v>
      </c>
      <c r="D172" s="113" t="s">
        <v>529</v>
      </c>
      <c r="E172" s="113" t="s">
        <v>399</v>
      </c>
      <c r="F172" s="114">
        <v>-43485</v>
      </c>
    </row>
    <row r="173" spans="1:6" ht="30" customHeight="1">
      <c r="A173" s="75">
        <v>159</v>
      </c>
      <c r="B173" s="112" t="s">
        <v>505</v>
      </c>
      <c r="C173" s="113" t="s">
        <v>524</v>
      </c>
      <c r="D173" s="113" t="s">
        <v>529</v>
      </c>
      <c r="E173" s="113" t="s">
        <v>429</v>
      </c>
      <c r="F173" s="114">
        <v>5903</v>
      </c>
    </row>
    <row r="174" spans="1:6" ht="16.5" customHeight="1">
      <c r="A174" s="75">
        <v>160</v>
      </c>
      <c r="B174" s="112" t="s">
        <v>499</v>
      </c>
      <c r="C174" s="113" t="s">
        <v>524</v>
      </c>
      <c r="D174" s="113" t="s">
        <v>529</v>
      </c>
      <c r="E174" s="113" t="s">
        <v>406</v>
      </c>
      <c r="F174" s="114">
        <v>-49388</v>
      </c>
    </row>
    <row r="175" spans="1:6" ht="13.5" customHeight="1">
      <c r="A175" s="75">
        <v>161</v>
      </c>
      <c r="B175" s="112" t="s">
        <v>279</v>
      </c>
      <c r="C175" s="113" t="s">
        <v>524</v>
      </c>
      <c r="D175" s="113" t="s">
        <v>530</v>
      </c>
      <c r="E175" s="113" t="s">
        <v>399</v>
      </c>
      <c r="F175" s="114">
        <v>0</v>
      </c>
    </row>
    <row r="176" spans="1:6" ht="15" customHeight="1">
      <c r="A176" s="75">
        <v>162</v>
      </c>
      <c r="B176" s="112" t="s">
        <v>499</v>
      </c>
      <c r="C176" s="113" t="s">
        <v>524</v>
      </c>
      <c r="D176" s="113" t="s">
        <v>530</v>
      </c>
      <c r="E176" s="113" t="s">
        <v>406</v>
      </c>
      <c r="F176" s="114">
        <v>289721.69</v>
      </c>
    </row>
    <row r="177" spans="1:6" ht="28.5" customHeight="1">
      <c r="A177" s="75">
        <v>163</v>
      </c>
      <c r="B177" s="112" t="s">
        <v>517</v>
      </c>
      <c r="C177" s="113" t="s">
        <v>524</v>
      </c>
      <c r="D177" s="113" t="s">
        <v>530</v>
      </c>
      <c r="E177" s="113" t="s">
        <v>521</v>
      </c>
      <c r="F177" s="114">
        <v>-289721.69</v>
      </c>
    </row>
    <row r="178" spans="1:6" ht="13.5" customHeight="1">
      <c r="A178" s="75">
        <v>164</v>
      </c>
      <c r="B178" s="139" t="s">
        <v>323</v>
      </c>
      <c r="C178" s="113" t="s">
        <v>531</v>
      </c>
      <c r="D178" s="113" t="s">
        <v>398</v>
      </c>
      <c r="E178" s="113" t="s">
        <v>399</v>
      </c>
      <c r="F178" s="114">
        <v>-17000</v>
      </c>
    </row>
    <row r="179" spans="1:6" ht="13.5" customHeight="1">
      <c r="A179" s="75">
        <v>165</v>
      </c>
      <c r="B179" s="112" t="s">
        <v>324</v>
      </c>
      <c r="C179" s="113" t="s">
        <v>532</v>
      </c>
      <c r="D179" s="113" t="s">
        <v>398</v>
      </c>
      <c r="E179" s="113" t="s">
        <v>399</v>
      </c>
      <c r="F179" s="114">
        <v>-17000</v>
      </c>
    </row>
    <row r="180" spans="1:6" ht="27" customHeight="1">
      <c r="A180" s="75">
        <v>166</v>
      </c>
      <c r="B180" s="112" t="s">
        <v>394</v>
      </c>
      <c r="C180" s="113" t="s">
        <v>532</v>
      </c>
      <c r="D180" s="113" t="s">
        <v>207</v>
      </c>
      <c r="E180" s="113" t="s">
        <v>399</v>
      </c>
      <c r="F180" s="114">
        <v>-17000</v>
      </c>
    </row>
    <row r="181" spans="1:6" ht="28.5" customHeight="1">
      <c r="A181" s="75">
        <v>167</v>
      </c>
      <c r="B181" s="112" t="s">
        <v>578</v>
      </c>
      <c r="C181" s="113" t="s">
        <v>532</v>
      </c>
      <c r="D181" s="113" t="s">
        <v>212</v>
      </c>
      <c r="E181" s="113" t="s">
        <v>399</v>
      </c>
      <c r="F181" s="114">
        <v>-17000</v>
      </c>
    </row>
    <row r="182" spans="1:6" ht="13.5" customHeight="1">
      <c r="A182" s="75">
        <v>168</v>
      </c>
      <c r="B182" s="112" t="s">
        <v>325</v>
      </c>
      <c r="C182" s="113" t="s">
        <v>532</v>
      </c>
      <c r="D182" s="113" t="s">
        <v>533</v>
      </c>
      <c r="E182" s="113" t="s">
        <v>399</v>
      </c>
      <c r="F182" s="114">
        <v>-17000</v>
      </c>
    </row>
    <row r="183" spans="1:6" ht="18.75" customHeight="1">
      <c r="A183" s="75">
        <v>169</v>
      </c>
      <c r="B183" s="112" t="s">
        <v>326</v>
      </c>
      <c r="C183" s="113" t="s">
        <v>532</v>
      </c>
      <c r="D183" s="113" t="s">
        <v>533</v>
      </c>
      <c r="E183" s="113" t="s">
        <v>534</v>
      </c>
      <c r="F183" s="114">
        <v>-17000</v>
      </c>
    </row>
    <row r="184" spans="1:6" ht="15" customHeight="1">
      <c r="A184" s="75">
        <v>170</v>
      </c>
      <c r="B184" s="139" t="s">
        <v>327</v>
      </c>
      <c r="C184" s="113" t="s">
        <v>535</v>
      </c>
      <c r="D184" s="113" t="s">
        <v>398</v>
      </c>
      <c r="E184" s="113" t="s">
        <v>399</v>
      </c>
      <c r="F184" s="114">
        <v>-932737.37</v>
      </c>
    </row>
    <row r="185" spans="1:6" ht="15" customHeight="1">
      <c r="A185" s="75">
        <v>171</v>
      </c>
      <c r="B185" s="112" t="s">
        <v>341</v>
      </c>
      <c r="C185" s="113" t="s">
        <v>536</v>
      </c>
      <c r="D185" s="113" t="s">
        <v>398</v>
      </c>
      <c r="E185" s="113" t="s">
        <v>399</v>
      </c>
      <c r="F185" s="114">
        <v>-56913.3</v>
      </c>
    </row>
    <row r="186" spans="1:6" ht="27" customHeight="1">
      <c r="A186" s="75">
        <v>172</v>
      </c>
      <c r="B186" s="112" t="s">
        <v>183</v>
      </c>
      <c r="C186" s="113" t="s">
        <v>536</v>
      </c>
      <c r="D186" s="113" t="s">
        <v>214</v>
      </c>
      <c r="E186" s="113" t="s">
        <v>399</v>
      </c>
      <c r="F186" s="114">
        <v>-56913.3</v>
      </c>
    </row>
    <row r="187" spans="1:6" ht="28.5" customHeight="1">
      <c r="A187" s="75">
        <v>173</v>
      </c>
      <c r="B187" s="112" t="s">
        <v>342</v>
      </c>
      <c r="C187" s="113" t="s">
        <v>536</v>
      </c>
      <c r="D187" s="113" t="s">
        <v>215</v>
      </c>
      <c r="E187" s="113" t="s">
        <v>399</v>
      </c>
      <c r="F187" s="114">
        <v>-56913.3</v>
      </c>
    </row>
    <row r="188" spans="1:6" ht="37.5" customHeight="1">
      <c r="A188" s="75">
        <v>174</v>
      </c>
      <c r="B188" s="112" t="s">
        <v>343</v>
      </c>
      <c r="C188" s="113" t="s">
        <v>536</v>
      </c>
      <c r="D188" s="113" t="s">
        <v>537</v>
      </c>
      <c r="E188" s="113" t="s">
        <v>399</v>
      </c>
      <c r="F188" s="114">
        <v>-56013.3</v>
      </c>
    </row>
    <row r="189" spans="1:6" ht="24" customHeight="1">
      <c r="A189" s="75">
        <v>175</v>
      </c>
      <c r="B189" s="112" t="s">
        <v>299</v>
      </c>
      <c r="C189" s="113" t="s">
        <v>536</v>
      </c>
      <c r="D189" s="113" t="s">
        <v>537</v>
      </c>
      <c r="E189" s="113" t="s">
        <v>437</v>
      </c>
      <c r="F189" s="114">
        <v>-46936.82</v>
      </c>
    </row>
    <row r="190" spans="1:6" ht="25.5" customHeight="1">
      <c r="A190" s="75">
        <v>176</v>
      </c>
      <c r="B190" s="112" t="s">
        <v>491</v>
      </c>
      <c r="C190" s="113" t="s">
        <v>536</v>
      </c>
      <c r="D190" s="113" t="s">
        <v>537</v>
      </c>
      <c r="E190" s="113" t="s">
        <v>405</v>
      </c>
      <c r="F190" s="114">
        <v>-13520</v>
      </c>
    </row>
    <row r="191" spans="1:6" ht="15.75" customHeight="1">
      <c r="A191" s="75">
        <v>177</v>
      </c>
      <c r="B191" s="112" t="s">
        <v>499</v>
      </c>
      <c r="C191" s="113" t="s">
        <v>536</v>
      </c>
      <c r="D191" s="113" t="s">
        <v>537</v>
      </c>
      <c r="E191" s="113" t="s">
        <v>406</v>
      </c>
      <c r="F191" s="114">
        <v>3360</v>
      </c>
    </row>
    <row r="192" spans="1:6" ht="24" customHeight="1">
      <c r="A192" s="75">
        <v>178</v>
      </c>
      <c r="B192" s="112" t="s">
        <v>344</v>
      </c>
      <c r="C192" s="113" t="s">
        <v>536</v>
      </c>
      <c r="D192" s="113" t="s">
        <v>537</v>
      </c>
      <c r="E192" s="113" t="s">
        <v>538</v>
      </c>
      <c r="F192" s="114">
        <v>1083.52</v>
      </c>
    </row>
    <row r="193" spans="1:6" ht="27.75" customHeight="1">
      <c r="A193" s="75">
        <v>179</v>
      </c>
      <c r="B193" s="112" t="s">
        <v>345</v>
      </c>
      <c r="C193" s="113" t="s">
        <v>536</v>
      </c>
      <c r="D193" s="113" t="s">
        <v>539</v>
      </c>
      <c r="E193" s="113" t="s">
        <v>399</v>
      </c>
      <c r="F193" s="114">
        <v>-900</v>
      </c>
    </row>
    <row r="194" spans="1:6" ht="12" customHeight="1">
      <c r="A194" s="75">
        <v>180</v>
      </c>
      <c r="B194" s="112" t="s">
        <v>499</v>
      </c>
      <c r="C194" s="113" t="s">
        <v>536</v>
      </c>
      <c r="D194" s="113" t="s">
        <v>539</v>
      </c>
      <c r="E194" s="113" t="s">
        <v>406</v>
      </c>
      <c r="F194" s="114">
        <v>-900</v>
      </c>
    </row>
    <row r="195" spans="1:6" ht="51" customHeight="1">
      <c r="A195" s="75">
        <v>181</v>
      </c>
      <c r="B195" s="112" t="s">
        <v>380</v>
      </c>
      <c r="C195" s="113" t="s">
        <v>536</v>
      </c>
      <c r="D195" s="113" t="s">
        <v>540</v>
      </c>
      <c r="E195" s="113" t="s">
        <v>399</v>
      </c>
      <c r="F195" s="114">
        <v>0</v>
      </c>
    </row>
    <row r="196" spans="1:6" ht="28.5" customHeight="1">
      <c r="A196" s="75">
        <v>182</v>
      </c>
      <c r="B196" s="112" t="s">
        <v>299</v>
      </c>
      <c r="C196" s="113" t="s">
        <v>536</v>
      </c>
      <c r="D196" s="113" t="s">
        <v>540</v>
      </c>
      <c r="E196" s="113" t="s">
        <v>437</v>
      </c>
      <c r="F196" s="114">
        <v>1008929.76</v>
      </c>
    </row>
    <row r="197" spans="1:6" ht="27" customHeight="1">
      <c r="A197" s="75">
        <v>183</v>
      </c>
      <c r="B197" s="112" t="s">
        <v>344</v>
      </c>
      <c r="C197" s="113" t="s">
        <v>536</v>
      </c>
      <c r="D197" s="113" t="s">
        <v>540</v>
      </c>
      <c r="E197" s="113" t="s">
        <v>538</v>
      </c>
      <c r="F197" s="114">
        <v>-1008929.76</v>
      </c>
    </row>
    <row r="198" spans="1:6" ht="12.75">
      <c r="A198" s="75">
        <v>184</v>
      </c>
      <c r="B198" s="112" t="s">
        <v>346</v>
      </c>
      <c r="C198" s="113" t="s">
        <v>541</v>
      </c>
      <c r="D198" s="113" t="s">
        <v>398</v>
      </c>
      <c r="E198" s="113" t="s">
        <v>399</v>
      </c>
      <c r="F198" s="114">
        <v>-144458.07</v>
      </c>
    </row>
    <row r="199" spans="1:6" ht="25.5">
      <c r="A199" s="75">
        <v>185</v>
      </c>
      <c r="B199" s="112" t="s">
        <v>183</v>
      </c>
      <c r="C199" s="113" t="s">
        <v>541</v>
      </c>
      <c r="D199" s="113" t="s">
        <v>214</v>
      </c>
      <c r="E199" s="113" t="s">
        <v>399</v>
      </c>
      <c r="F199" s="114">
        <v>37398.99</v>
      </c>
    </row>
    <row r="200" spans="1:6" ht="25.5">
      <c r="A200" s="75">
        <v>186</v>
      </c>
      <c r="B200" s="112" t="s">
        <v>586</v>
      </c>
      <c r="C200" s="113" t="s">
        <v>541</v>
      </c>
      <c r="D200" s="113" t="s">
        <v>216</v>
      </c>
      <c r="E200" s="113" t="s">
        <v>399</v>
      </c>
      <c r="F200" s="114">
        <v>50537.38</v>
      </c>
    </row>
    <row r="201" spans="1:6" ht="25.5">
      <c r="A201" s="75">
        <v>187</v>
      </c>
      <c r="B201" s="112" t="s">
        <v>347</v>
      </c>
      <c r="C201" s="113" t="s">
        <v>541</v>
      </c>
      <c r="D201" s="113" t="s">
        <v>542</v>
      </c>
      <c r="E201" s="113" t="s">
        <v>399</v>
      </c>
      <c r="F201" s="114">
        <v>-70355.62</v>
      </c>
    </row>
    <row r="202" spans="1:6" ht="25.5">
      <c r="A202" s="75">
        <v>188</v>
      </c>
      <c r="B202" s="112" t="s">
        <v>299</v>
      </c>
      <c r="C202" s="113" t="s">
        <v>541</v>
      </c>
      <c r="D202" s="113" t="s">
        <v>542</v>
      </c>
      <c r="E202" s="113" t="s">
        <v>437</v>
      </c>
      <c r="F202" s="114">
        <v>18996</v>
      </c>
    </row>
    <row r="203" spans="1:6" ht="25.5">
      <c r="A203" s="75">
        <v>189</v>
      </c>
      <c r="B203" s="112" t="s">
        <v>491</v>
      </c>
      <c r="C203" s="113" t="s">
        <v>541</v>
      </c>
      <c r="D203" s="113" t="s">
        <v>542</v>
      </c>
      <c r="E203" s="113" t="s">
        <v>405</v>
      </c>
      <c r="F203" s="114">
        <v>-963</v>
      </c>
    </row>
    <row r="204" spans="1:6" ht="14.25" customHeight="1">
      <c r="A204" s="75">
        <v>190</v>
      </c>
      <c r="B204" s="112" t="s">
        <v>499</v>
      </c>
      <c r="C204" s="113" t="s">
        <v>541</v>
      </c>
      <c r="D204" s="113" t="s">
        <v>542</v>
      </c>
      <c r="E204" s="113" t="s">
        <v>406</v>
      </c>
      <c r="F204" s="114">
        <v>130250.03</v>
      </c>
    </row>
    <row r="205" spans="1:6" ht="24" customHeight="1">
      <c r="A205" s="75">
        <v>191</v>
      </c>
      <c r="B205" s="112" t="s">
        <v>344</v>
      </c>
      <c r="C205" s="113" t="s">
        <v>541</v>
      </c>
      <c r="D205" s="113" t="s">
        <v>542</v>
      </c>
      <c r="E205" s="113" t="s">
        <v>538</v>
      </c>
      <c r="F205" s="114">
        <v>-218638.65</v>
      </c>
    </row>
    <row r="206" spans="1:6" ht="12.75">
      <c r="A206" s="75">
        <v>192</v>
      </c>
      <c r="B206" s="112" t="s">
        <v>514</v>
      </c>
      <c r="C206" s="113" t="s">
        <v>541</v>
      </c>
      <c r="D206" s="113" t="s">
        <v>542</v>
      </c>
      <c r="E206" s="113" t="s">
        <v>412</v>
      </c>
      <c r="F206" s="114">
        <v>-10000</v>
      </c>
    </row>
    <row r="207" spans="1:6" ht="12.75">
      <c r="A207" s="75">
        <v>193</v>
      </c>
      <c r="B207" s="112" t="s">
        <v>336</v>
      </c>
      <c r="C207" s="113" t="s">
        <v>541</v>
      </c>
      <c r="D207" s="113" t="s">
        <v>542</v>
      </c>
      <c r="E207" s="113" t="s">
        <v>543</v>
      </c>
      <c r="F207" s="114">
        <v>10000</v>
      </c>
    </row>
    <row r="208" spans="1:6" ht="28.5" customHeight="1">
      <c r="A208" s="75">
        <v>194</v>
      </c>
      <c r="B208" s="112" t="s">
        <v>348</v>
      </c>
      <c r="C208" s="113" t="s">
        <v>541</v>
      </c>
      <c r="D208" s="113" t="s">
        <v>544</v>
      </c>
      <c r="E208" s="113" t="s">
        <v>399</v>
      </c>
      <c r="F208" s="114">
        <v>120893</v>
      </c>
    </row>
    <row r="209" spans="1:6" ht="25.5">
      <c r="A209" s="75">
        <v>195</v>
      </c>
      <c r="B209" s="112" t="s">
        <v>491</v>
      </c>
      <c r="C209" s="113" t="s">
        <v>541</v>
      </c>
      <c r="D209" s="113" t="s">
        <v>544</v>
      </c>
      <c r="E209" s="113" t="s">
        <v>405</v>
      </c>
      <c r="F209" s="114">
        <v>120893</v>
      </c>
    </row>
    <row r="210" spans="1:6" ht="77.25" customHeight="1">
      <c r="A210" s="75">
        <v>196</v>
      </c>
      <c r="B210" s="112" t="s">
        <v>112</v>
      </c>
      <c r="C210" s="113" t="s">
        <v>541</v>
      </c>
      <c r="D210" s="113" t="s">
        <v>545</v>
      </c>
      <c r="E210" s="113" t="s">
        <v>399</v>
      </c>
      <c r="F210" s="114">
        <v>0</v>
      </c>
    </row>
    <row r="211" spans="1:6" ht="25.5">
      <c r="A211" s="75">
        <v>197</v>
      </c>
      <c r="B211" s="112" t="s">
        <v>299</v>
      </c>
      <c r="C211" s="113" t="s">
        <v>541</v>
      </c>
      <c r="D211" s="113" t="s">
        <v>545</v>
      </c>
      <c r="E211" s="113" t="s">
        <v>437</v>
      </c>
      <c r="F211" s="114">
        <v>449234.41</v>
      </c>
    </row>
    <row r="212" spans="1:6" ht="24.75" customHeight="1">
      <c r="A212" s="75">
        <v>198</v>
      </c>
      <c r="B212" s="112" t="s">
        <v>344</v>
      </c>
      <c r="C212" s="113" t="s">
        <v>541</v>
      </c>
      <c r="D212" s="113" t="s">
        <v>545</v>
      </c>
      <c r="E212" s="113" t="s">
        <v>538</v>
      </c>
      <c r="F212" s="114">
        <v>-449234.41</v>
      </c>
    </row>
    <row r="213" spans="1:6" ht="25.5">
      <c r="A213" s="75">
        <v>199</v>
      </c>
      <c r="B213" s="112" t="s">
        <v>349</v>
      </c>
      <c r="C213" s="113" t="s">
        <v>541</v>
      </c>
      <c r="D213" s="113" t="s">
        <v>546</v>
      </c>
      <c r="E213" s="113" t="s">
        <v>399</v>
      </c>
      <c r="F213" s="114">
        <v>0</v>
      </c>
    </row>
    <row r="214" spans="1:6" ht="13.5" customHeight="1">
      <c r="A214" s="75">
        <v>200</v>
      </c>
      <c r="B214" s="112" t="s">
        <v>499</v>
      </c>
      <c r="C214" s="113" t="s">
        <v>541</v>
      </c>
      <c r="D214" s="113" t="s">
        <v>546</v>
      </c>
      <c r="E214" s="113" t="s">
        <v>406</v>
      </c>
      <c r="F214" s="114">
        <v>536691.28</v>
      </c>
    </row>
    <row r="215" spans="1:6" ht="28.5" customHeight="1">
      <c r="A215" s="75">
        <v>201</v>
      </c>
      <c r="B215" s="112" t="s">
        <v>344</v>
      </c>
      <c r="C215" s="113" t="s">
        <v>541</v>
      </c>
      <c r="D215" s="113" t="s">
        <v>546</v>
      </c>
      <c r="E215" s="113" t="s">
        <v>538</v>
      </c>
      <c r="F215" s="114">
        <v>-536691.28</v>
      </c>
    </row>
    <row r="216" spans="1:6" ht="26.25" customHeight="1">
      <c r="A216" s="75">
        <v>202</v>
      </c>
      <c r="B216" s="112" t="s">
        <v>350</v>
      </c>
      <c r="C216" s="113" t="s">
        <v>541</v>
      </c>
      <c r="D216" s="113" t="s">
        <v>547</v>
      </c>
      <c r="E216" s="113" t="s">
        <v>399</v>
      </c>
      <c r="F216" s="114">
        <v>0</v>
      </c>
    </row>
    <row r="217" spans="1:6" ht="15" customHeight="1">
      <c r="A217" s="75">
        <v>203</v>
      </c>
      <c r="B217" s="112" t="s">
        <v>499</v>
      </c>
      <c r="C217" s="113" t="s">
        <v>541</v>
      </c>
      <c r="D217" s="113" t="s">
        <v>547</v>
      </c>
      <c r="E217" s="113" t="s">
        <v>406</v>
      </c>
      <c r="F217" s="114">
        <v>4200</v>
      </c>
    </row>
    <row r="218" spans="1:6" ht="12.75">
      <c r="A218" s="75">
        <v>204</v>
      </c>
      <c r="B218" s="112" t="s">
        <v>351</v>
      </c>
      <c r="C218" s="113" t="s">
        <v>541</v>
      </c>
      <c r="D218" s="113" t="s">
        <v>547</v>
      </c>
      <c r="E218" s="113" t="s">
        <v>548</v>
      </c>
      <c r="F218" s="114">
        <v>-4200</v>
      </c>
    </row>
    <row r="219" spans="1:6" ht="25.5">
      <c r="A219" s="75">
        <v>205</v>
      </c>
      <c r="B219" s="112" t="s">
        <v>585</v>
      </c>
      <c r="C219" s="113" t="s">
        <v>541</v>
      </c>
      <c r="D219" s="113" t="s">
        <v>217</v>
      </c>
      <c r="E219" s="113" t="s">
        <v>399</v>
      </c>
      <c r="F219" s="114">
        <v>-13138.39</v>
      </c>
    </row>
    <row r="220" spans="1:6" ht="25.5">
      <c r="A220" s="75">
        <v>206</v>
      </c>
      <c r="B220" s="112" t="s">
        <v>352</v>
      </c>
      <c r="C220" s="113" t="s">
        <v>541</v>
      </c>
      <c r="D220" s="113" t="s">
        <v>549</v>
      </c>
      <c r="E220" s="113" t="s">
        <v>399</v>
      </c>
      <c r="F220" s="114">
        <v>-13138.39</v>
      </c>
    </row>
    <row r="221" spans="1:6" ht="27.75" customHeight="1">
      <c r="A221" s="75">
        <v>207</v>
      </c>
      <c r="B221" s="112" t="s">
        <v>344</v>
      </c>
      <c r="C221" s="113" t="s">
        <v>541</v>
      </c>
      <c r="D221" s="113" t="s">
        <v>549</v>
      </c>
      <c r="E221" s="113" t="s">
        <v>538</v>
      </c>
      <c r="F221" s="114">
        <v>-13138.39</v>
      </c>
    </row>
    <row r="222" spans="1:6" ht="25.5">
      <c r="A222" s="75">
        <v>208</v>
      </c>
      <c r="B222" s="112" t="s">
        <v>356</v>
      </c>
      <c r="C222" s="113" t="s">
        <v>541</v>
      </c>
      <c r="D222" s="113" t="s">
        <v>221</v>
      </c>
      <c r="E222" s="113" t="s">
        <v>399</v>
      </c>
      <c r="F222" s="114">
        <v>-201371.37</v>
      </c>
    </row>
    <row r="223" spans="1:6" ht="12.75">
      <c r="A223" s="75">
        <v>209</v>
      </c>
      <c r="B223" s="112" t="s">
        <v>386</v>
      </c>
      <c r="C223" s="113" t="s">
        <v>541</v>
      </c>
      <c r="D223" s="113" t="s">
        <v>611</v>
      </c>
      <c r="E223" s="113" t="s">
        <v>399</v>
      </c>
      <c r="F223" s="114">
        <v>-201371.37</v>
      </c>
    </row>
    <row r="224" spans="1:6" ht="25.5">
      <c r="A224" s="75">
        <v>210</v>
      </c>
      <c r="B224" s="112" t="s">
        <v>352</v>
      </c>
      <c r="C224" s="113" t="s">
        <v>541</v>
      </c>
      <c r="D224" s="113" t="s">
        <v>550</v>
      </c>
      <c r="E224" s="113" t="s">
        <v>399</v>
      </c>
      <c r="F224" s="114">
        <v>-196653.05</v>
      </c>
    </row>
    <row r="225" spans="1:6" ht="28.5" customHeight="1">
      <c r="A225" s="75">
        <v>211</v>
      </c>
      <c r="B225" s="112" t="s">
        <v>344</v>
      </c>
      <c r="C225" s="113" t="s">
        <v>541</v>
      </c>
      <c r="D225" s="113" t="s">
        <v>550</v>
      </c>
      <c r="E225" s="113" t="s">
        <v>538</v>
      </c>
      <c r="F225" s="114">
        <v>-196653.05</v>
      </c>
    </row>
    <row r="226" spans="1:6" ht="51">
      <c r="A226" s="75">
        <v>212</v>
      </c>
      <c r="B226" s="112" t="s">
        <v>113</v>
      </c>
      <c r="C226" s="113" t="s">
        <v>541</v>
      </c>
      <c r="D226" s="113" t="s">
        <v>551</v>
      </c>
      <c r="E226" s="113" t="s">
        <v>399</v>
      </c>
      <c r="F226" s="114">
        <v>-4718.32</v>
      </c>
    </row>
    <row r="227" spans="1:6" ht="12.75">
      <c r="A227" s="75">
        <v>213</v>
      </c>
      <c r="B227" s="112" t="s">
        <v>351</v>
      </c>
      <c r="C227" s="113" t="s">
        <v>541</v>
      </c>
      <c r="D227" s="113" t="s">
        <v>551</v>
      </c>
      <c r="E227" s="113" t="s">
        <v>548</v>
      </c>
      <c r="F227" s="114">
        <v>-4718.32</v>
      </c>
    </row>
    <row r="228" spans="1:6" ht="25.5">
      <c r="A228" s="75">
        <v>214</v>
      </c>
      <c r="B228" s="112" t="s">
        <v>185</v>
      </c>
      <c r="C228" s="113" t="s">
        <v>541</v>
      </c>
      <c r="D228" s="113" t="s">
        <v>218</v>
      </c>
      <c r="E228" s="113" t="s">
        <v>399</v>
      </c>
      <c r="F228" s="114">
        <v>0</v>
      </c>
    </row>
    <row r="229" spans="1:6" ht="25.5">
      <c r="A229" s="75">
        <v>215</v>
      </c>
      <c r="B229" s="112" t="s">
        <v>580</v>
      </c>
      <c r="C229" s="113" t="s">
        <v>541</v>
      </c>
      <c r="D229" s="113" t="s">
        <v>247</v>
      </c>
      <c r="E229" s="113" t="s">
        <v>399</v>
      </c>
      <c r="F229" s="114">
        <v>0</v>
      </c>
    </row>
    <row r="230" spans="1:6" ht="27" customHeight="1">
      <c r="A230" s="75">
        <v>216</v>
      </c>
      <c r="B230" s="112" t="s">
        <v>353</v>
      </c>
      <c r="C230" s="113" t="s">
        <v>541</v>
      </c>
      <c r="D230" s="113" t="s">
        <v>552</v>
      </c>
      <c r="E230" s="113" t="s">
        <v>399</v>
      </c>
      <c r="F230" s="114">
        <v>0</v>
      </c>
    </row>
    <row r="231" spans="1:6" ht="15.75" customHeight="1">
      <c r="A231" s="75">
        <v>217</v>
      </c>
      <c r="B231" s="112" t="s">
        <v>499</v>
      </c>
      <c r="C231" s="113" t="s">
        <v>541</v>
      </c>
      <c r="D231" s="113" t="s">
        <v>552</v>
      </c>
      <c r="E231" s="113" t="s">
        <v>406</v>
      </c>
      <c r="F231" s="114">
        <v>35.14</v>
      </c>
    </row>
    <row r="232" spans="1:6" ht="12.75">
      <c r="A232" s="75">
        <v>218</v>
      </c>
      <c r="B232" s="112" t="s">
        <v>351</v>
      </c>
      <c r="C232" s="113" t="s">
        <v>541</v>
      </c>
      <c r="D232" s="113" t="s">
        <v>552</v>
      </c>
      <c r="E232" s="113" t="s">
        <v>548</v>
      </c>
      <c r="F232" s="114">
        <v>-35.14</v>
      </c>
    </row>
    <row r="233" spans="1:6" ht="12.75">
      <c r="A233" s="75">
        <v>219</v>
      </c>
      <c r="B233" s="112" t="s">
        <v>240</v>
      </c>
      <c r="C233" s="113" t="s">
        <v>541</v>
      </c>
      <c r="D233" s="113" t="s">
        <v>401</v>
      </c>
      <c r="E233" s="113" t="s">
        <v>399</v>
      </c>
      <c r="F233" s="114">
        <v>19514.31</v>
      </c>
    </row>
    <row r="234" spans="1:6" ht="12.75">
      <c r="A234" s="75">
        <v>220</v>
      </c>
      <c r="B234" s="112" t="s">
        <v>354</v>
      </c>
      <c r="C234" s="113" t="s">
        <v>541</v>
      </c>
      <c r="D234" s="113" t="s">
        <v>553</v>
      </c>
      <c r="E234" s="113" t="s">
        <v>399</v>
      </c>
      <c r="F234" s="114">
        <v>19514.31</v>
      </c>
    </row>
    <row r="235" spans="1:6" ht="14.25" customHeight="1">
      <c r="A235" s="75">
        <v>221</v>
      </c>
      <c r="B235" s="112" t="s">
        <v>499</v>
      </c>
      <c r="C235" s="113" t="s">
        <v>541</v>
      </c>
      <c r="D235" s="113" t="s">
        <v>553</v>
      </c>
      <c r="E235" s="113" t="s">
        <v>406</v>
      </c>
      <c r="F235" s="114">
        <v>19514.31</v>
      </c>
    </row>
    <row r="236" spans="1:6" ht="12.75">
      <c r="A236" s="75">
        <v>222</v>
      </c>
      <c r="B236" s="112" t="s">
        <v>328</v>
      </c>
      <c r="C236" s="113" t="s">
        <v>554</v>
      </c>
      <c r="D236" s="113" t="s">
        <v>398</v>
      </c>
      <c r="E236" s="113" t="s">
        <v>399</v>
      </c>
      <c r="F236" s="114">
        <v>-731366</v>
      </c>
    </row>
    <row r="237" spans="1:6" ht="25.5">
      <c r="A237" s="75">
        <v>223</v>
      </c>
      <c r="B237" s="112" t="s">
        <v>185</v>
      </c>
      <c r="C237" s="113" t="s">
        <v>554</v>
      </c>
      <c r="D237" s="113" t="s">
        <v>218</v>
      </c>
      <c r="E237" s="113" t="s">
        <v>399</v>
      </c>
      <c r="F237" s="114">
        <v>-731366</v>
      </c>
    </row>
    <row r="238" spans="1:6" ht="25.5">
      <c r="A238" s="75">
        <v>224</v>
      </c>
      <c r="B238" s="112" t="s">
        <v>580</v>
      </c>
      <c r="C238" s="113" t="s">
        <v>554</v>
      </c>
      <c r="D238" s="113" t="s">
        <v>247</v>
      </c>
      <c r="E238" s="113" t="s">
        <v>399</v>
      </c>
      <c r="F238" s="114">
        <v>-32500</v>
      </c>
    </row>
    <row r="239" spans="1:6" ht="25.5">
      <c r="A239" s="75">
        <v>225</v>
      </c>
      <c r="B239" s="112" t="s">
        <v>329</v>
      </c>
      <c r="C239" s="113" t="s">
        <v>554</v>
      </c>
      <c r="D239" s="113" t="s">
        <v>555</v>
      </c>
      <c r="E239" s="113" t="s">
        <v>399</v>
      </c>
      <c r="F239" s="114">
        <v>-32500</v>
      </c>
    </row>
    <row r="240" spans="1:6" ht="15" customHeight="1">
      <c r="A240" s="75">
        <v>226</v>
      </c>
      <c r="B240" s="112" t="s">
        <v>499</v>
      </c>
      <c r="C240" s="113" t="s">
        <v>554</v>
      </c>
      <c r="D240" s="113" t="s">
        <v>555</v>
      </c>
      <c r="E240" s="113" t="s">
        <v>406</v>
      </c>
      <c r="F240" s="114">
        <v>-32500</v>
      </c>
    </row>
    <row r="241" spans="1:6" ht="38.25">
      <c r="A241" s="75">
        <v>227</v>
      </c>
      <c r="B241" s="112" t="s">
        <v>587</v>
      </c>
      <c r="C241" s="113" t="s">
        <v>554</v>
      </c>
      <c r="D241" s="113" t="s">
        <v>219</v>
      </c>
      <c r="E241" s="113" t="s">
        <v>399</v>
      </c>
      <c r="F241" s="114">
        <v>-698866</v>
      </c>
    </row>
    <row r="242" spans="1:6" ht="38.25">
      <c r="A242" s="75">
        <v>228</v>
      </c>
      <c r="B242" s="112" t="s">
        <v>330</v>
      </c>
      <c r="C242" s="113" t="s">
        <v>554</v>
      </c>
      <c r="D242" s="113" t="s">
        <v>556</v>
      </c>
      <c r="E242" s="113" t="s">
        <v>399</v>
      </c>
      <c r="F242" s="114">
        <v>-616708.27</v>
      </c>
    </row>
    <row r="243" spans="1:6" ht="25.5">
      <c r="A243" s="75">
        <v>229</v>
      </c>
      <c r="B243" s="112" t="s">
        <v>491</v>
      </c>
      <c r="C243" s="113" t="s">
        <v>554</v>
      </c>
      <c r="D243" s="113" t="s">
        <v>556</v>
      </c>
      <c r="E243" s="113" t="s">
        <v>405</v>
      </c>
      <c r="F243" s="114">
        <v>-2425</v>
      </c>
    </row>
    <row r="244" spans="1:6" ht="25.5">
      <c r="A244" s="75">
        <v>230</v>
      </c>
      <c r="B244" s="112" t="s">
        <v>505</v>
      </c>
      <c r="C244" s="113" t="s">
        <v>554</v>
      </c>
      <c r="D244" s="113" t="s">
        <v>556</v>
      </c>
      <c r="E244" s="113" t="s">
        <v>429</v>
      </c>
      <c r="F244" s="114">
        <v>-411443.27</v>
      </c>
    </row>
    <row r="245" spans="1:6" ht="17.25" customHeight="1">
      <c r="A245" s="75">
        <v>231</v>
      </c>
      <c r="B245" s="112" t="s">
        <v>499</v>
      </c>
      <c r="C245" s="113" t="s">
        <v>554</v>
      </c>
      <c r="D245" s="113" t="s">
        <v>556</v>
      </c>
      <c r="E245" s="113" t="s">
        <v>406</v>
      </c>
      <c r="F245" s="114">
        <v>-202840</v>
      </c>
    </row>
    <row r="246" spans="1:6" ht="25.5">
      <c r="A246" s="75">
        <v>232</v>
      </c>
      <c r="B246" s="112" t="s">
        <v>331</v>
      </c>
      <c r="C246" s="113" t="s">
        <v>554</v>
      </c>
      <c r="D246" s="113" t="s">
        <v>557</v>
      </c>
      <c r="E246" s="113" t="s">
        <v>399</v>
      </c>
      <c r="F246" s="114">
        <v>-82157.73</v>
      </c>
    </row>
    <row r="247" spans="1:6" ht="25.5">
      <c r="A247" s="75">
        <v>233</v>
      </c>
      <c r="B247" s="112" t="s">
        <v>505</v>
      </c>
      <c r="C247" s="113" t="s">
        <v>554</v>
      </c>
      <c r="D247" s="113" t="s">
        <v>557</v>
      </c>
      <c r="E247" s="113" t="s">
        <v>429</v>
      </c>
      <c r="F247" s="114">
        <v>-80977.73</v>
      </c>
    </row>
    <row r="248" spans="1:6" ht="14.25" customHeight="1">
      <c r="A248" s="75">
        <v>234</v>
      </c>
      <c r="B248" s="112" t="s">
        <v>499</v>
      </c>
      <c r="C248" s="113" t="s">
        <v>554</v>
      </c>
      <c r="D248" s="113" t="s">
        <v>557</v>
      </c>
      <c r="E248" s="113" t="s">
        <v>406</v>
      </c>
      <c r="F248" s="114">
        <v>-1180</v>
      </c>
    </row>
    <row r="249" spans="1:6" ht="12.75">
      <c r="A249" s="75">
        <v>235</v>
      </c>
      <c r="B249" s="139" t="s">
        <v>357</v>
      </c>
      <c r="C249" s="113" t="s">
        <v>558</v>
      </c>
      <c r="D249" s="113" t="s">
        <v>398</v>
      </c>
      <c r="E249" s="113" t="s">
        <v>399</v>
      </c>
      <c r="F249" s="114">
        <v>-51135.42</v>
      </c>
    </row>
    <row r="250" spans="1:6" ht="12.75">
      <c r="A250" s="75">
        <v>236</v>
      </c>
      <c r="B250" s="112" t="s">
        <v>358</v>
      </c>
      <c r="C250" s="113" t="s">
        <v>559</v>
      </c>
      <c r="D250" s="113" t="s">
        <v>398</v>
      </c>
      <c r="E250" s="113" t="s">
        <v>399</v>
      </c>
      <c r="F250" s="114">
        <v>-203927.03</v>
      </c>
    </row>
    <row r="251" spans="1:6" ht="25.5">
      <c r="A251" s="75">
        <v>237</v>
      </c>
      <c r="B251" s="112" t="s">
        <v>356</v>
      </c>
      <c r="C251" s="113" t="s">
        <v>559</v>
      </c>
      <c r="D251" s="113" t="s">
        <v>221</v>
      </c>
      <c r="E251" s="113" t="s">
        <v>399</v>
      </c>
      <c r="F251" s="114">
        <v>-203927.03</v>
      </c>
    </row>
    <row r="252" spans="1:6" ht="12.75">
      <c r="A252" s="75">
        <v>238</v>
      </c>
      <c r="B252" s="112" t="s">
        <v>584</v>
      </c>
      <c r="C252" s="113" t="s">
        <v>559</v>
      </c>
      <c r="D252" s="113" t="s">
        <v>222</v>
      </c>
      <c r="E252" s="113" t="s">
        <v>399</v>
      </c>
      <c r="F252" s="114">
        <v>-83174.48</v>
      </c>
    </row>
    <row r="253" spans="1:6" ht="25.5">
      <c r="A253" s="75">
        <v>239</v>
      </c>
      <c r="B253" s="112" t="s">
        <v>359</v>
      </c>
      <c r="C253" s="113" t="s">
        <v>559</v>
      </c>
      <c r="D253" s="113" t="s">
        <v>560</v>
      </c>
      <c r="E253" s="113" t="s">
        <v>399</v>
      </c>
      <c r="F253" s="114">
        <v>-83105.14</v>
      </c>
    </row>
    <row r="254" spans="1:6" ht="29.25" customHeight="1">
      <c r="A254" s="75">
        <v>240</v>
      </c>
      <c r="B254" s="112" t="s">
        <v>360</v>
      </c>
      <c r="C254" s="113" t="s">
        <v>559</v>
      </c>
      <c r="D254" s="113" t="s">
        <v>560</v>
      </c>
      <c r="E254" s="113" t="s">
        <v>561</v>
      </c>
      <c r="F254" s="114">
        <v>68.86</v>
      </c>
    </row>
    <row r="255" spans="1:6" ht="30" customHeight="1">
      <c r="A255" s="75">
        <v>241</v>
      </c>
      <c r="B255" s="112" t="s">
        <v>344</v>
      </c>
      <c r="C255" s="113" t="s">
        <v>559</v>
      </c>
      <c r="D255" s="113" t="s">
        <v>560</v>
      </c>
      <c r="E255" s="113" t="s">
        <v>538</v>
      </c>
      <c r="F255" s="114">
        <v>-83174</v>
      </c>
    </row>
    <row r="256" spans="1:6" ht="25.5">
      <c r="A256" s="75">
        <v>242</v>
      </c>
      <c r="B256" s="112" t="s">
        <v>361</v>
      </c>
      <c r="C256" s="113" t="s">
        <v>559</v>
      </c>
      <c r="D256" s="113" t="s">
        <v>562</v>
      </c>
      <c r="E256" s="113" t="s">
        <v>399</v>
      </c>
      <c r="F256" s="114">
        <v>-68.86</v>
      </c>
    </row>
    <row r="257" spans="1:6" ht="27" customHeight="1">
      <c r="A257" s="75">
        <v>243</v>
      </c>
      <c r="B257" s="112" t="s">
        <v>360</v>
      </c>
      <c r="C257" s="113" t="s">
        <v>559</v>
      </c>
      <c r="D257" s="113" t="s">
        <v>562</v>
      </c>
      <c r="E257" s="113" t="s">
        <v>561</v>
      </c>
      <c r="F257" s="114">
        <v>-68.86</v>
      </c>
    </row>
    <row r="258" spans="1:6" ht="51">
      <c r="A258" s="75">
        <v>244</v>
      </c>
      <c r="B258" s="112" t="s">
        <v>379</v>
      </c>
      <c r="C258" s="113" t="s">
        <v>559</v>
      </c>
      <c r="D258" s="113" t="s">
        <v>563</v>
      </c>
      <c r="E258" s="113" t="s">
        <v>399</v>
      </c>
      <c r="F258" s="114">
        <v>-0.48</v>
      </c>
    </row>
    <row r="259" spans="1:6" ht="12.75">
      <c r="A259" s="75">
        <v>245</v>
      </c>
      <c r="B259" s="112" t="s">
        <v>362</v>
      </c>
      <c r="C259" s="113" t="s">
        <v>559</v>
      </c>
      <c r="D259" s="113" t="s">
        <v>563</v>
      </c>
      <c r="E259" s="113" t="s">
        <v>564</v>
      </c>
      <c r="F259" s="114">
        <v>-0.48</v>
      </c>
    </row>
    <row r="260" spans="1:6" ht="12.75">
      <c r="A260" s="75">
        <v>246</v>
      </c>
      <c r="B260" s="112" t="s">
        <v>582</v>
      </c>
      <c r="C260" s="113" t="s">
        <v>559</v>
      </c>
      <c r="D260" s="113" t="s">
        <v>223</v>
      </c>
      <c r="E260" s="113" t="s">
        <v>399</v>
      </c>
      <c r="F260" s="114">
        <v>-66954.84</v>
      </c>
    </row>
    <row r="261" spans="1:6" ht="25.5">
      <c r="A261" s="75">
        <v>247</v>
      </c>
      <c r="B261" s="112" t="s">
        <v>363</v>
      </c>
      <c r="C261" s="113" t="s">
        <v>559</v>
      </c>
      <c r="D261" s="113" t="s">
        <v>565</v>
      </c>
      <c r="E261" s="113" t="s">
        <v>399</v>
      </c>
      <c r="F261" s="114">
        <v>-66954.84</v>
      </c>
    </row>
    <row r="262" spans="1:6" ht="24.75" customHeight="1">
      <c r="A262" s="75">
        <v>248</v>
      </c>
      <c r="B262" s="112" t="s">
        <v>360</v>
      </c>
      <c r="C262" s="113" t="s">
        <v>559</v>
      </c>
      <c r="D262" s="113" t="s">
        <v>565</v>
      </c>
      <c r="E262" s="113" t="s">
        <v>561</v>
      </c>
      <c r="F262" s="114">
        <v>-66954.84</v>
      </c>
    </row>
    <row r="263" spans="1:6" ht="25.5">
      <c r="A263" s="75">
        <v>249</v>
      </c>
      <c r="B263" s="112" t="s">
        <v>592</v>
      </c>
      <c r="C263" s="113" t="s">
        <v>559</v>
      </c>
      <c r="D263" s="113" t="s">
        <v>593</v>
      </c>
      <c r="E263" s="113" t="s">
        <v>399</v>
      </c>
      <c r="F263" s="114">
        <v>-53797.71</v>
      </c>
    </row>
    <row r="264" spans="1:6" ht="41.25" customHeight="1">
      <c r="A264" s="75">
        <v>250</v>
      </c>
      <c r="B264" s="112" t="s">
        <v>364</v>
      </c>
      <c r="C264" s="113" t="s">
        <v>559</v>
      </c>
      <c r="D264" s="113" t="s">
        <v>566</v>
      </c>
      <c r="E264" s="113" t="s">
        <v>399</v>
      </c>
      <c r="F264" s="114">
        <v>-53797.71</v>
      </c>
    </row>
    <row r="265" spans="1:6" ht="27.75" customHeight="1">
      <c r="A265" s="75">
        <v>251</v>
      </c>
      <c r="B265" s="112" t="s">
        <v>344</v>
      </c>
      <c r="C265" s="113" t="s">
        <v>559</v>
      </c>
      <c r="D265" s="113" t="s">
        <v>566</v>
      </c>
      <c r="E265" s="113" t="s">
        <v>538</v>
      </c>
      <c r="F265" s="114">
        <v>-8704.51</v>
      </c>
    </row>
    <row r="266" spans="1:6" ht="12.75">
      <c r="A266" s="75">
        <v>252</v>
      </c>
      <c r="B266" s="112" t="s">
        <v>351</v>
      </c>
      <c r="C266" s="113" t="s">
        <v>559</v>
      </c>
      <c r="D266" s="113" t="s">
        <v>566</v>
      </c>
      <c r="E266" s="113" t="s">
        <v>548</v>
      </c>
      <c r="F266" s="114">
        <v>-45093.2</v>
      </c>
    </row>
    <row r="267" spans="1:6" ht="12.75">
      <c r="A267" s="75">
        <v>253</v>
      </c>
      <c r="B267" s="112" t="s">
        <v>365</v>
      </c>
      <c r="C267" s="113" t="s">
        <v>567</v>
      </c>
      <c r="D267" s="113" t="s">
        <v>398</v>
      </c>
      <c r="E267" s="113" t="s">
        <v>399</v>
      </c>
      <c r="F267" s="114">
        <v>152791.61</v>
      </c>
    </row>
    <row r="268" spans="1:6" ht="25.5">
      <c r="A268" s="75">
        <v>254</v>
      </c>
      <c r="B268" s="112" t="s">
        <v>356</v>
      </c>
      <c r="C268" s="113" t="s">
        <v>567</v>
      </c>
      <c r="D268" s="113" t="s">
        <v>221</v>
      </c>
      <c r="E268" s="113" t="s">
        <v>399</v>
      </c>
      <c r="F268" s="114">
        <v>152791.61</v>
      </c>
    </row>
    <row r="269" spans="1:6" ht="25.5">
      <c r="A269" s="75">
        <v>255</v>
      </c>
      <c r="B269" s="112" t="s">
        <v>387</v>
      </c>
      <c r="C269" s="113" t="s">
        <v>567</v>
      </c>
      <c r="D269" s="113" t="s">
        <v>601</v>
      </c>
      <c r="E269" s="113" t="s">
        <v>399</v>
      </c>
      <c r="F269" s="114">
        <v>152791.61</v>
      </c>
    </row>
    <row r="270" spans="1:6" ht="12.75">
      <c r="A270" s="75">
        <v>256</v>
      </c>
      <c r="B270" s="112" t="s">
        <v>366</v>
      </c>
      <c r="C270" s="113" t="s">
        <v>567</v>
      </c>
      <c r="D270" s="113" t="s">
        <v>568</v>
      </c>
      <c r="E270" s="113" t="s">
        <v>399</v>
      </c>
      <c r="F270" s="114">
        <v>-23917.47</v>
      </c>
    </row>
    <row r="271" spans="1:6" ht="25.5">
      <c r="A271" s="75">
        <v>257</v>
      </c>
      <c r="B271" s="112" t="s">
        <v>265</v>
      </c>
      <c r="C271" s="113" t="s">
        <v>567</v>
      </c>
      <c r="D271" s="113" t="s">
        <v>568</v>
      </c>
      <c r="E271" s="113" t="s">
        <v>403</v>
      </c>
      <c r="F271" s="114">
        <v>-17897.2</v>
      </c>
    </row>
    <row r="272" spans="1:6" ht="25.5">
      <c r="A272" s="75">
        <v>258</v>
      </c>
      <c r="B272" s="112" t="s">
        <v>491</v>
      </c>
      <c r="C272" s="113" t="s">
        <v>567</v>
      </c>
      <c r="D272" s="113" t="s">
        <v>568</v>
      </c>
      <c r="E272" s="113" t="s">
        <v>405</v>
      </c>
      <c r="F272" s="114">
        <v>-6000</v>
      </c>
    </row>
    <row r="273" spans="1:6" ht="13.5" customHeight="1">
      <c r="A273" s="75">
        <v>259</v>
      </c>
      <c r="B273" s="112" t="s">
        <v>499</v>
      </c>
      <c r="C273" s="113" t="s">
        <v>567</v>
      </c>
      <c r="D273" s="113" t="s">
        <v>568</v>
      </c>
      <c r="E273" s="113" t="s">
        <v>406</v>
      </c>
      <c r="F273" s="114">
        <v>-20.27</v>
      </c>
    </row>
    <row r="274" spans="1:6" ht="12.75">
      <c r="A274" s="75">
        <v>260</v>
      </c>
      <c r="B274" s="112" t="s">
        <v>367</v>
      </c>
      <c r="C274" s="113" t="s">
        <v>567</v>
      </c>
      <c r="D274" s="113" t="s">
        <v>569</v>
      </c>
      <c r="E274" s="113" t="s">
        <v>399</v>
      </c>
      <c r="F274" s="114">
        <v>176709.08</v>
      </c>
    </row>
    <row r="275" spans="1:6" ht="28.5" customHeight="1">
      <c r="A275" s="75">
        <v>261</v>
      </c>
      <c r="B275" s="112" t="s">
        <v>360</v>
      </c>
      <c r="C275" s="113" t="s">
        <v>567</v>
      </c>
      <c r="D275" s="113" t="s">
        <v>569</v>
      </c>
      <c r="E275" s="113" t="s">
        <v>561</v>
      </c>
      <c r="F275" s="114">
        <v>176709.08</v>
      </c>
    </row>
    <row r="276" spans="1:6" ht="12.75">
      <c r="A276" s="75">
        <v>262</v>
      </c>
      <c r="B276" s="112" t="s">
        <v>270</v>
      </c>
      <c r="C276" s="113" t="s">
        <v>570</v>
      </c>
      <c r="D276" s="113" t="s">
        <v>398</v>
      </c>
      <c r="E276" s="113" t="s">
        <v>399</v>
      </c>
      <c r="F276" s="114">
        <v>950000</v>
      </c>
    </row>
    <row r="277" spans="1:6" ht="12.75">
      <c r="A277" s="75">
        <v>263</v>
      </c>
      <c r="B277" s="112" t="s">
        <v>271</v>
      </c>
      <c r="C277" s="113" t="s">
        <v>571</v>
      </c>
      <c r="D277" s="113" t="s">
        <v>398</v>
      </c>
      <c r="E277" s="113" t="s">
        <v>399</v>
      </c>
      <c r="F277" s="114">
        <v>950000</v>
      </c>
    </row>
    <row r="278" spans="1:6" ht="51">
      <c r="A278" s="75">
        <v>264</v>
      </c>
      <c r="B278" s="112" t="s">
        <v>332</v>
      </c>
      <c r="C278" s="113" t="s">
        <v>571</v>
      </c>
      <c r="D278" s="113" t="s">
        <v>572</v>
      </c>
      <c r="E278" s="113" t="s">
        <v>399</v>
      </c>
      <c r="F278" s="114">
        <v>900000</v>
      </c>
    </row>
    <row r="279" spans="1:6" ht="25.5">
      <c r="A279" s="75">
        <v>265</v>
      </c>
      <c r="B279" s="112" t="s">
        <v>333</v>
      </c>
      <c r="C279" s="113" t="s">
        <v>571</v>
      </c>
      <c r="D279" s="113" t="s">
        <v>572</v>
      </c>
      <c r="E279" s="113" t="s">
        <v>573</v>
      </c>
      <c r="F279" s="114">
        <v>900000</v>
      </c>
    </row>
    <row r="280" spans="1:6" ht="12.75">
      <c r="A280" s="75">
        <v>266</v>
      </c>
      <c r="B280" s="112" t="s">
        <v>240</v>
      </c>
      <c r="C280" s="113" t="s">
        <v>571</v>
      </c>
      <c r="D280" s="113" t="s">
        <v>401</v>
      </c>
      <c r="E280" s="113" t="s">
        <v>399</v>
      </c>
      <c r="F280" s="114">
        <v>50000</v>
      </c>
    </row>
    <row r="281" spans="1:6" ht="12.75">
      <c r="A281" s="75">
        <v>267</v>
      </c>
      <c r="B281" s="112" t="s">
        <v>272</v>
      </c>
      <c r="C281" s="113" t="s">
        <v>571</v>
      </c>
      <c r="D281" s="113" t="s">
        <v>420</v>
      </c>
      <c r="E281" s="113" t="s">
        <v>399</v>
      </c>
      <c r="F281" s="114">
        <v>50000</v>
      </c>
    </row>
    <row r="282" spans="1:6" ht="25.5">
      <c r="A282" s="75">
        <v>268</v>
      </c>
      <c r="B282" s="112" t="s">
        <v>494</v>
      </c>
      <c r="C282" s="113" t="s">
        <v>571</v>
      </c>
      <c r="D282" s="113" t="s">
        <v>420</v>
      </c>
      <c r="E282" s="113" t="s">
        <v>426</v>
      </c>
      <c r="F282" s="114">
        <v>50000</v>
      </c>
    </row>
    <row r="283" spans="1:6" ht="12.75">
      <c r="A283" s="75">
        <v>269</v>
      </c>
      <c r="B283" s="112" t="s">
        <v>334</v>
      </c>
      <c r="C283" s="113" t="s">
        <v>574</v>
      </c>
      <c r="D283" s="113" t="s">
        <v>398</v>
      </c>
      <c r="E283" s="113" t="s">
        <v>399</v>
      </c>
      <c r="F283" s="114">
        <v>0</v>
      </c>
    </row>
    <row r="284" spans="1:6" ht="51">
      <c r="A284" s="75">
        <v>270</v>
      </c>
      <c r="B284" s="112" t="s">
        <v>332</v>
      </c>
      <c r="C284" s="113" t="s">
        <v>574</v>
      </c>
      <c r="D284" s="113" t="s">
        <v>572</v>
      </c>
      <c r="E284" s="113" t="s">
        <v>399</v>
      </c>
      <c r="F284" s="114">
        <v>0</v>
      </c>
    </row>
    <row r="285" spans="1:6" ht="12.75">
      <c r="A285" s="75">
        <v>271</v>
      </c>
      <c r="B285" s="112" t="s">
        <v>335</v>
      </c>
      <c r="C285" s="113" t="s">
        <v>574</v>
      </c>
      <c r="D285" s="113" t="s">
        <v>572</v>
      </c>
      <c r="E285" s="113" t="s">
        <v>415</v>
      </c>
      <c r="F285" s="114">
        <v>-50</v>
      </c>
    </row>
    <row r="286" spans="1:6" ht="12.75">
      <c r="A286" s="75">
        <v>272</v>
      </c>
      <c r="B286" s="112" t="s">
        <v>336</v>
      </c>
      <c r="C286" s="113" t="s">
        <v>574</v>
      </c>
      <c r="D286" s="113" t="s">
        <v>572</v>
      </c>
      <c r="E286" s="113" t="s">
        <v>543</v>
      </c>
      <c r="F286" s="114">
        <v>50</v>
      </c>
    </row>
    <row r="287" spans="1:6" ht="12.75">
      <c r="A287" s="75">
        <v>273</v>
      </c>
      <c r="B287" s="112" t="s">
        <v>337</v>
      </c>
      <c r="C287" s="113" t="s">
        <v>575</v>
      </c>
      <c r="D287" s="113" t="s">
        <v>398</v>
      </c>
      <c r="E287" s="113" t="s">
        <v>399</v>
      </c>
      <c r="F287" s="114">
        <v>-19500</v>
      </c>
    </row>
    <row r="288" spans="1:6" ht="12.75">
      <c r="A288" s="75">
        <v>274</v>
      </c>
      <c r="B288" s="112" t="s">
        <v>338</v>
      </c>
      <c r="C288" s="113" t="s">
        <v>576</v>
      </c>
      <c r="D288" s="113" t="s">
        <v>398</v>
      </c>
      <c r="E288" s="113" t="s">
        <v>399</v>
      </c>
      <c r="F288" s="114">
        <v>-19500</v>
      </c>
    </row>
    <row r="289" spans="1:6" ht="25.5">
      <c r="A289" s="75">
        <v>275</v>
      </c>
      <c r="B289" s="112" t="s">
        <v>185</v>
      </c>
      <c r="C289" s="113" t="s">
        <v>576</v>
      </c>
      <c r="D289" s="113" t="s">
        <v>218</v>
      </c>
      <c r="E289" s="113" t="s">
        <v>399</v>
      </c>
      <c r="F289" s="114">
        <v>-19500</v>
      </c>
    </row>
    <row r="290" spans="1:6" ht="25.5">
      <c r="A290" s="75">
        <v>276</v>
      </c>
      <c r="B290" s="112" t="s">
        <v>388</v>
      </c>
      <c r="C290" s="113" t="s">
        <v>576</v>
      </c>
      <c r="D290" s="113" t="s">
        <v>612</v>
      </c>
      <c r="E290" s="113" t="s">
        <v>399</v>
      </c>
      <c r="F290" s="114">
        <v>-19500</v>
      </c>
    </row>
    <row r="291" spans="1:6" ht="25.5">
      <c r="A291" s="75">
        <v>277</v>
      </c>
      <c r="B291" s="112" t="s">
        <v>339</v>
      </c>
      <c r="C291" s="113" t="s">
        <v>576</v>
      </c>
      <c r="D291" s="113" t="s">
        <v>577</v>
      </c>
      <c r="E291" s="113" t="s">
        <v>399</v>
      </c>
      <c r="F291" s="114">
        <v>-19500</v>
      </c>
    </row>
    <row r="292" spans="1:6" ht="16.5" customHeight="1">
      <c r="A292" s="75">
        <v>278</v>
      </c>
      <c r="B292" s="112" t="s">
        <v>499</v>
      </c>
      <c r="C292" s="113" t="s">
        <v>576</v>
      </c>
      <c r="D292" s="113" t="s">
        <v>577</v>
      </c>
      <c r="E292" s="113" t="s">
        <v>406</v>
      </c>
      <c r="F292" s="114">
        <v>-19500</v>
      </c>
    </row>
    <row r="293" spans="1:6" ht="12.75">
      <c r="A293" s="75">
        <v>279</v>
      </c>
      <c r="B293" s="124" t="s">
        <v>224</v>
      </c>
      <c r="C293" s="124"/>
      <c r="D293" s="124"/>
      <c r="E293" s="124"/>
      <c r="F293" s="115">
        <v>-7027899.21</v>
      </c>
    </row>
    <row r="296" spans="2:4" ht="12.75">
      <c r="B296" s="117" t="s">
        <v>225</v>
      </c>
      <c r="C296" s="117"/>
      <c r="D296" s="117"/>
    </row>
    <row r="297" spans="2:4" ht="12.75">
      <c r="B297" s="14" t="s">
        <v>226</v>
      </c>
      <c r="C297" s="14"/>
      <c r="D297" s="14"/>
    </row>
  </sheetData>
  <autoFilter ref="A14:F197"/>
  <mergeCells count="6">
    <mergeCell ref="B293:E293"/>
    <mergeCell ref="B296:D296"/>
    <mergeCell ref="C5:F5"/>
    <mergeCell ref="C6:F6"/>
    <mergeCell ref="B11:F11"/>
    <mergeCell ref="B12:F12"/>
  </mergeCells>
  <printOptions/>
  <pageMargins left="0.5905511811023623" right="0.1968503937007874" top="0.1968503937007874" bottom="0.1968503937007874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0"/>
  <sheetViews>
    <sheetView view="pageBreakPreview" zoomScaleSheetLayoutView="100" workbookViewId="0" topLeftCell="A613">
      <selection activeCell="H630" sqref="H630"/>
    </sheetView>
  </sheetViews>
  <sheetFormatPr defaultColWidth="9.00390625" defaultRowHeight="12.75"/>
  <cols>
    <col min="1" max="1" width="4.625" style="0" customWidth="1"/>
    <col min="2" max="2" width="79.25390625" style="1" customWidth="1"/>
    <col min="3" max="3" width="4.75390625" style="0" customWidth="1"/>
    <col min="4" max="4" width="5.75390625" style="0" customWidth="1"/>
    <col min="5" max="5" width="8.25390625" style="0" customWidth="1"/>
    <col min="6" max="6" width="5.75390625" style="0" customWidth="1"/>
    <col min="7" max="7" width="13.25390625" style="0" customWidth="1"/>
  </cols>
  <sheetData>
    <row r="1" spans="3:7" ht="12.75">
      <c r="C1" s="129" t="s">
        <v>245</v>
      </c>
      <c r="D1" s="129"/>
      <c r="E1" s="129"/>
      <c r="F1" s="3"/>
      <c r="G1" s="3"/>
    </row>
    <row r="2" spans="3:7" ht="12.75">
      <c r="C2" s="125" t="s">
        <v>189</v>
      </c>
      <c r="D2" s="125"/>
      <c r="E2" s="125"/>
      <c r="F2" s="125"/>
      <c r="G2" s="125"/>
    </row>
    <row r="3" spans="3:7" ht="12.75">
      <c r="C3" s="130" t="s">
        <v>455</v>
      </c>
      <c r="D3" s="130"/>
      <c r="E3" s="130"/>
      <c r="F3" s="130"/>
      <c r="G3" s="130"/>
    </row>
    <row r="4" spans="3:7" ht="12.75">
      <c r="C4" s="125" t="s">
        <v>190</v>
      </c>
      <c r="D4" s="125"/>
      <c r="E4" s="125"/>
      <c r="F4" s="125"/>
      <c r="G4" s="125"/>
    </row>
    <row r="5" spans="3:7" ht="12.75">
      <c r="C5" s="125" t="s">
        <v>191</v>
      </c>
      <c r="D5" s="125"/>
      <c r="E5" s="125"/>
      <c r="F5" s="125"/>
      <c r="G5" s="125"/>
    </row>
    <row r="6" spans="3:7" ht="12.75">
      <c r="C6" s="125" t="s">
        <v>594</v>
      </c>
      <c r="D6" s="125"/>
      <c r="E6" s="125"/>
      <c r="F6" s="125"/>
      <c r="G6" s="125"/>
    </row>
    <row r="7" spans="1:7" ht="12.75">
      <c r="A7" s="16"/>
      <c r="C7" s="125" t="s">
        <v>193</v>
      </c>
      <c r="D7" s="125"/>
      <c r="E7" s="125"/>
      <c r="F7" s="125"/>
      <c r="G7" s="125"/>
    </row>
    <row r="8" spans="1:7" ht="12.75">
      <c r="A8" s="16"/>
      <c r="C8" s="125" t="s">
        <v>194</v>
      </c>
      <c r="D8" s="125"/>
      <c r="E8" s="125"/>
      <c r="F8" s="125"/>
      <c r="G8" s="125"/>
    </row>
    <row r="9" spans="1:7" ht="12.75">
      <c r="A9" s="16"/>
      <c r="D9" s="3"/>
      <c r="E9" s="3"/>
      <c r="F9" s="3"/>
      <c r="G9" s="3"/>
    </row>
    <row r="10" spans="1:7" ht="18">
      <c r="A10" s="16"/>
      <c r="B10" s="17" t="s">
        <v>595</v>
      </c>
      <c r="C10" s="18"/>
      <c r="D10" s="19"/>
      <c r="E10" s="18"/>
      <c r="F10" s="18"/>
      <c r="G10" s="20"/>
    </row>
    <row r="11" spans="1:6" ht="6" customHeight="1">
      <c r="A11" s="16"/>
      <c r="C11" s="5"/>
      <c r="E11" s="5"/>
      <c r="F11" s="5"/>
    </row>
    <row r="12" spans="1:7" ht="102">
      <c r="A12" s="21"/>
      <c r="B12" s="22" t="s">
        <v>596</v>
      </c>
      <c r="C12" s="23" t="s">
        <v>597</v>
      </c>
      <c r="D12" s="23" t="s">
        <v>199</v>
      </c>
      <c r="E12" s="23" t="s">
        <v>200</v>
      </c>
      <c r="F12" s="23" t="s">
        <v>201</v>
      </c>
      <c r="G12" s="23" t="s">
        <v>598</v>
      </c>
    </row>
    <row r="13" spans="1:7" ht="25.5">
      <c r="A13" s="13">
        <v>1</v>
      </c>
      <c r="B13" s="140" t="s">
        <v>242</v>
      </c>
      <c r="C13" s="107" t="s">
        <v>456</v>
      </c>
      <c r="D13" s="107" t="s">
        <v>457</v>
      </c>
      <c r="E13" s="107" t="s">
        <v>398</v>
      </c>
      <c r="F13" s="107" t="s">
        <v>399</v>
      </c>
      <c r="G13" s="108">
        <v>-64366.04</v>
      </c>
    </row>
    <row r="14" spans="1:7" ht="12.75">
      <c r="A14" s="13">
        <v>2</v>
      </c>
      <c r="B14" s="140" t="s">
        <v>238</v>
      </c>
      <c r="C14" s="107" t="s">
        <v>456</v>
      </c>
      <c r="D14" s="107" t="s">
        <v>397</v>
      </c>
      <c r="E14" s="107" t="s">
        <v>398</v>
      </c>
      <c r="F14" s="107" t="s">
        <v>399</v>
      </c>
      <c r="G14" s="108">
        <v>41266.06</v>
      </c>
    </row>
    <row r="15" spans="1:7" ht="38.25">
      <c r="A15" s="13">
        <v>3</v>
      </c>
      <c r="B15" s="106" t="s">
        <v>243</v>
      </c>
      <c r="C15" s="107" t="s">
        <v>456</v>
      </c>
      <c r="D15" s="107" t="s">
        <v>409</v>
      </c>
      <c r="E15" s="107" t="s">
        <v>398</v>
      </c>
      <c r="F15" s="107" t="s">
        <v>399</v>
      </c>
      <c r="G15" s="108">
        <v>-700</v>
      </c>
    </row>
    <row r="16" spans="1:7" ht="12.75">
      <c r="A16" s="13">
        <v>4</v>
      </c>
      <c r="B16" s="106" t="s">
        <v>240</v>
      </c>
      <c r="C16" s="107" t="s">
        <v>456</v>
      </c>
      <c r="D16" s="107" t="s">
        <v>409</v>
      </c>
      <c r="E16" s="107" t="s">
        <v>401</v>
      </c>
      <c r="F16" s="107" t="s">
        <v>399</v>
      </c>
      <c r="G16" s="108">
        <v>-700</v>
      </c>
    </row>
    <row r="17" spans="1:7" ht="12.75">
      <c r="A17" s="13">
        <v>5</v>
      </c>
      <c r="B17" s="106" t="s">
        <v>490</v>
      </c>
      <c r="C17" s="107" t="s">
        <v>456</v>
      </c>
      <c r="D17" s="107" t="s">
        <v>409</v>
      </c>
      <c r="E17" s="107" t="s">
        <v>411</v>
      </c>
      <c r="F17" s="107" t="s">
        <v>399</v>
      </c>
      <c r="G17" s="108">
        <v>-700</v>
      </c>
    </row>
    <row r="18" spans="1:7" ht="18" customHeight="1">
      <c r="A18" s="13">
        <v>6</v>
      </c>
      <c r="B18" s="106" t="s">
        <v>491</v>
      </c>
      <c r="C18" s="107" t="s">
        <v>456</v>
      </c>
      <c r="D18" s="107" t="s">
        <v>409</v>
      </c>
      <c r="E18" s="107" t="s">
        <v>411</v>
      </c>
      <c r="F18" s="107" t="s">
        <v>405</v>
      </c>
      <c r="G18" s="108">
        <v>-700</v>
      </c>
    </row>
    <row r="19" spans="1:7" ht="12.75">
      <c r="A19" s="13">
        <v>7</v>
      </c>
      <c r="B19" s="106" t="s">
        <v>492</v>
      </c>
      <c r="C19" s="107" t="s">
        <v>456</v>
      </c>
      <c r="D19" s="107" t="s">
        <v>422</v>
      </c>
      <c r="E19" s="107" t="s">
        <v>398</v>
      </c>
      <c r="F19" s="107" t="s">
        <v>399</v>
      </c>
      <c r="G19" s="108">
        <v>41966.06</v>
      </c>
    </row>
    <row r="20" spans="1:7" ht="12.75">
      <c r="A20" s="13">
        <v>8</v>
      </c>
      <c r="B20" s="106" t="s">
        <v>240</v>
      </c>
      <c r="C20" s="107" t="s">
        <v>456</v>
      </c>
      <c r="D20" s="107" t="s">
        <v>422</v>
      </c>
      <c r="E20" s="107" t="s">
        <v>401</v>
      </c>
      <c r="F20" s="107" t="s">
        <v>399</v>
      </c>
      <c r="G20" s="108">
        <v>41966.06</v>
      </c>
    </row>
    <row r="21" spans="1:7" ht="38.25">
      <c r="A21" s="13">
        <v>9</v>
      </c>
      <c r="B21" s="106" t="s">
        <v>493</v>
      </c>
      <c r="C21" s="107" t="s">
        <v>456</v>
      </c>
      <c r="D21" s="107" t="s">
        <v>422</v>
      </c>
      <c r="E21" s="107" t="s">
        <v>425</v>
      </c>
      <c r="F21" s="107" t="s">
        <v>399</v>
      </c>
      <c r="G21" s="108">
        <v>41966.06</v>
      </c>
    </row>
    <row r="22" spans="1:7" ht="25.5">
      <c r="A22" s="13">
        <v>10</v>
      </c>
      <c r="B22" s="106" t="s">
        <v>494</v>
      </c>
      <c r="C22" s="107" t="s">
        <v>456</v>
      </c>
      <c r="D22" s="107" t="s">
        <v>422</v>
      </c>
      <c r="E22" s="107" t="s">
        <v>425</v>
      </c>
      <c r="F22" s="107" t="s">
        <v>426</v>
      </c>
      <c r="G22" s="108">
        <v>41966.06</v>
      </c>
    </row>
    <row r="23" spans="1:7" ht="12.75">
      <c r="A23" s="13">
        <v>11</v>
      </c>
      <c r="B23" s="140" t="s">
        <v>495</v>
      </c>
      <c r="C23" s="107" t="s">
        <v>456</v>
      </c>
      <c r="D23" s="107" t="s">
        <v>445</v>
      </c>
      <c r="E23" s="107" t="s">
        <v>398</v>
      </c>
      <c r="F23" s="107" t="s">
        <v>399</v>
      </c>
      <c r="G23" s="108">
        <v>-95440</v>
      </c>
    </row>
    <row r="24" spans="1:7" ht="12.75">
      <c r="A24" s="13">
        <v>12</v>
      </c>
      <c r="B24" s="106" t="s">
        <v>496</v>
      </c>
      <c r="C24" s="107" t="s">
        <v>456</v>
      </c>
      <c r="D24" s="107" t="s">
        <v>449</v>
      </c>
      <c r="E24" s="107" t="s">
        <v>398</v>
      </c>
      <c r="F24" s="107" t="s">
        <v>399</v>
      </c>
      <c r="G24" s="108">
        <v>-95440</v>
      </c>
    </row>
    <row r="25" spans="1:7" ht="25.5">
      <c r="A25" s="13">
        <v>13</v>
      </c>
      <c r="B25" s="106" t="s">
        <v>184</v>
      </c>
      <c r="C25" s="107" t="s">
        <v>456</v>
      </c>
      <c r="D25" s="107" t="s">
        <v>449</v>
      </c>
      <c r="E25" s="107" t="s">
        <v>205</v>
      </c>
      <c r="F25" s="107" t="s">
        <v>399</v>
      </c>
      <c r="G25" s="108">
        <v>-95440</v>
      </c>
    </row>
    <row r="26" spans="1:7" ht="25.5">
      <c r="A26" s="13">
        <v>14</v>
      </c>
      <c r="B26" s="106" t="s">
        <v>497</v>
      </c>
      <c r="C26" s="107" t="s">
        <v>456</v>
      </c>
      <c r="D26" s="107" t="s">
        <v>449</v>
      </c>
      <c r="E26" s="107" t="s">
        <v>206</v>
      </c>
      <c r="F26" s="107" t="s">
        <v>399</v>
      </c>
      <c r="G26" s="108">
        <v>-95440</v>
      </c>
    </row>
    <row r="27" spans="1:7" ht="12.75">
      <c r="A27" s="13">
        <v>15</v>
      </c>
      <c r="B27" s="106" t="s">
        <v>498</v>
      </c>
      <c r="C27" s="107" t="s">
        <v>456</v>
      </c>
      <c r="D27" s="107" t="s">
        <v>449</v>
      </c>
      <c r="E27" s="107" t="s">
        <v>451</v>
      </c>
      <c r="F27" s="107" t="s">
        <v>399</v>
      </c>
      <c r="G27" s="108">
        <v>-95440</v>
      </c>
    </row>
    <row r="28" spans="1:7" ht="12.75">
      <c r="A28" s="13">
        <v>16</v>
      </c>
      <c r="B28" s="106" t="s">
        <v>499</v>
      </c>
      <c r="C28" s="107" t="s">
        <v>456</v>
      </c>
      <c r="D28" s="107" t="s">
        <v>449</v>
      </c>
      <c r="E28" s="107" t="s">
        <v>451</v>
      </c>
      <c r="F28" s="107" t="s">
        <v>406</v>
      </c>
      <c r="G28" s="108">
        <v>-95440</v>
      </c>
    </row>
    <row r="29" spans="1:7" ht="12.75">
      <c r="A29" s="13">
        <v>17</v>
      </c>
      <c r="B29" s="140" t="s">
        <v>500</v>
      </c>
      <c r="C29" s="107" t="s">
        <v>456</v>
      </c>
      <c r="D29" s="107" t="s">
        <v>482</v>
      </c>
      <c r="E29" s="107" t="s">
        <v>398</v>
      </c>
      <c r="F29" s="107" t="s">
        <v>399</v>
      </c>
      <c r="G29" s="108">
        <v>-10192.1</v>
      </c>
    </row>
    <row r="30" spans="1:7" ht="12.75">
      <c r="A30" s="13">
        <v>18</v>
      </c>
      <c r="B30" s="106" t="s">
        <v>501</v>
      </c>
      <c r="C30" s="107" t="s">
        <v>456</v>
      </c>
      <c r="D30" s="107" t="s">
        <v>524</v>
      </c>
      <c r="E30" s="107" t="s">
        <v>398</v>
      </c>
      <c r="F30" s="107" t="s">
        <v>399</v>
      </c>
      <c r="G30" s="108">
        <v>-10192.1</v>
      </c>
    </row>
    <row r="31" spans="1:7" ht="25.5">
      <c r="A31" s="13">
        <v>19</v>
      </c>
      <c r="B31" s="106" t="s">
        <v>394</v>
      </c>
      <c r="C31" s="107" t="s">
        <v>456</v>
      </c>
      <c r="D31" s="107" t="s">
        <v>524</v>
      </c>
      <c r="E31" s="107" t="s">
        <v>207</v>
      </c>
      <c r="F31" s="107" t="s">
        <v>399</v>
      </c>
      <c r="G31" s="108">
        <v>-10192.1</v>
      </c>
    </row>
    <row r="32" spans="1:7" ht="25.5">
      <c r="A32" s="13">
        <v>20</v>
      </c>
      <c r="B32" s="106" t="s">
        <v>395</v>
      </c>
      <c r="C32" s="107" t="s">
        <v>456</v>
      </c>
      <c r="D32" s="107" t="s">
        <v>524</v>
      </c>
      <c r="E32" s="107" t="s">
        <v>213</v>
      </c>
      <c r="F32" s="107" t="s">
        <v>399</v>
      </c>
      <c r="G32" s="108">
        <v>-10192.1</v>
      </c>
    </row>
    <row r="33" spans="1:7" ht="12.75">
      <c r="A33" s="13">
        <v>21</v>
      </c>
      <c r="B33" s="106" t="s">
        <v>502</v>
      </c>
      <c r="C33" s="107" t="s">
        <v>456</v>
      </c>
      <c r="D33" s="107" t="s">
        <v>524</v>
      </c>
      <c r="E33" s="107" t="s">
        <v>527</v>
      </c>
      <c r="F33" s="107" t="s">
        <v>399</v>
      </c>
      <c r="G33" s="108">
        <v>-10192.1</v>
      </c>
    </row>
    <row r="34" spans="1:7" ht="12.75">
      <c r="A34" s="13">
        <v>22</v>
      </c>
      <c r="B34" s="106" t="s">
        <v>499</v>
      </c>
      <c r="C34" s="107" t="s">
        <v>456</v>
      </c>
      <c r="D34" s="107" t="s">
        <v>524</v>
      </c>
      <c r="E34" s="107" t="s">
        <v>527</v>
      </c>
      <c r="F34" s="107" t="s">
        <v>406</v>
      </c>
      <c r="G34" s="108">
        <v>-10192.1</v>
      </c>
    </row>
    <row r="35" spans="1:7" ht="25.5">
      <c r="A35" s="13">
        <v>23</v>
      </c>
      <c r="B35" s="140" t="s">
        <v>503</v>
      </c>
      <c r="C35" s="107" t="s">
        <v>458</v>
      </c>
      <c r="D35" s="107" t="s">
        <v>457</v>
      </c>
      <c r="E35" s="107" t="s">
        <v>398</v>
      </c>
      <c r="F35" s="107" t="s">
        <v>399</v>
      </c>
      <c r="G35" s="108">
        <v>-89170.84</v>
      </c>
    </row>
    <row r="36" spans="1:7" ht="12.75">
      <c r="A36" s="13">
        <v>24</v>
      </c>
      <c r="B36" s="140" t="s">
        <v>238</v>
      </c>
      <c r="C36" s="107" t="s">
        <v>458</v>
      </c>
      <c r="D36" s="107" t="s">
        <v>397</v>
      </c>
      <c r="E36" s="107" t="s">
        <v>398</v>
      </c>
      <c r="F36" s="107" t="s">
        <v>399</v>
      </c>
      <c r="G36" s="108">
        <v>-58063.46</v>
      </c>
    </row>
    <row r="37" spans="1:7" ht="38.25">
      <c r="A37" s="13">
        <v>25</v>
      </c>
      <c r="B37" s="106" t="s">
        <v>243</v>
      </c>
      <c r="C37" s="107" t="s">
        <v>458</v>
      </c>
      <c r="D37" s="107" t="s">
        <v>409</v>
      </c>
      <c r="E37" s="107" t="s">
        <v>398</v>
      </c>
      <c r="F37" s="107" t="s">
        <v>399</v>
      </c>
      <c r="G37" s="108">
        <v>-14061.54</v>
      </c>
    </row>
    <row r="38" spans="1:7" ht="12.75">
      <c r="A38" s="13">
        <v>26</v>
      </c>
      <c r="B38" s="106" t="s">
        <v>240</v>
      </c>
      <c r="C38" s="107" t="s">
        <v>458</v>
      </c>
      <c r="D38" s="107" t="s">
        <v>409</v>
      </c>
      <c r="E38" s="107" t="s">
        <v>401</v>
      </c>
      <c r="F38" s="107" t="s">
        <v>399</v>
      </c>
      <c r="G38" s="108">
        <v>-14061.54</v>
      </c>
    </row>
    <row r="39" spans="1:7" ht="12.75">
      <c r="A39" s="13">
        <v>27</v>
      </c>
      <c r="B39" s="106" t="s">
        <v>490</v>
      </c>
      <c r="C39" s="107" t="s">
        <v>458</v>
      </c>
      <c r="D39" s="107" t="s">
        <v>409</v>
      </c>
      <c r="E39" s="107" t="s">
        <v>411</v>
      </c>
      <c r="F39" s="107" t="s">
        <v>399</v>
      </c>
      <c r="G39" s="108">
        <v>-14061.54</v>
      </c>
    </row>
    <row r="40" spans="1:7" ht="16.5" customHeight="1">
      <c r="A40" s="13">
        <v>28</v>
      </c>
      <c r="B40" s="106" t="s">
        <v>491</v>
      </c>
      <c r="C40" s="107" t="s">
        <v>458</v>
      </c>
      <c r="D40" s="107" t="s">
        <v>409</v>
      </c>
      <c r="E40" s="107" t="s">
        <v>411</v>
      </c>
      <c r="F40" s="107" t="s">
        <v>405</v>
      </c>
      <c r="G40" s="108">
        <v>-4403.4</v>
      </c>
    </row>
    <row r="41" spans="1:7" ht="12.75">
      <c r="A41" s="13">
        <v>29</v>
      </c>
      <c r="B41" s="106" t="s">
        <v>499</v>
      </c>
      <c r="C41" s="107" t="s">
        <v>458</v>
      </c>
      <c r="D41" s="107" t="s">
        <v>409</v>
      </c>
      <c r="E41" s="107" t="s">
        <v>411</v>
      </c>
      <c r="F41" s="107" t="s">
        <v>406</v>
      </c>
      <c r="G41" s="108">
        <v>-9658.14</v>
      </c>
    </row>
    <row r="42" spans="1:7" ht="12.75">
      <c r="A42" s="13">
        <v>30</v>
      </c>
      <c r="B42" s="106" t="s">
        <v>492</v>
      </c>
      <c r="C42" s="107" t="s">
        <v>458</v>
      </c>
      <c r="D42" s="107" t="s">
        <v>422</v>
      </c>
      <c r="E42" s="107" t="s">
        <v>398</v>
      </c>
      <c r="F42" s="107" t="s">
        <v>399</v>
      </c>
      <c r="G42" s="108">
        <v>-44001.92</v>
      </c>
    </row>
    <row r="43" spans="1:7" ht="12.75">
      <c r="A43" s="13">
        <v>31</v>
      </c>
      <c r="B43" s="106" t="s">
        <v>240</v>
      </c>
      <c r="C43" s="107" t="s">
        <v>458</v>
      </c>
      <c r="D43" s="107" t="s">
        <v>422</v>
      </c>
      <c r="E43" s="107" t="s">
        <v>401</v>
      </c>
      <c r="F43" s="107" t="s">
        <v>399</v>
      </c>
      <c r="G43" s="108">
        <v>-44001.92</v>
      </c>
    </row>
    <row r="44" spans="1:7" ht="25.5">
      <c r="A44" s="13">
        <v>32</v>
      </c>
      <c r="B44" s="106" t="s">
        <v>504</v>
      </c>
      <c r="C44" s="107" t="s">
        <v>458</v>
      </c>
      <c r="D44" s="107" t="s">
        <v>422</v>
      </c>
      <c r="E44" s="107" t="s">
        <v>428</v>
      </c>
      <c r="F44" s="107" t="s">
        <v>399</v>
      </c>
      <c r="G44" s="108">
        <v>-44001.92</v>
      </c>
    </row>
    <row r="45" spans="1:7" ht="19.5" customHeight="1">
      <c r="A45" s="13">
        <v>33</v>
      </c>
      <c r="B45" s="106" t="s">
        <v>505</v>
      </c>
      <c r="C45" s="107" t="s">
        <v>458</v>
      </c>
      <c r="D45" s="107" t="s">
        <v>422</v>
      </c>
      <c r="E45" s="107" t="s">
        <v>428</v>
      </c>
      <c r="F45" s="107" t="s">
        <v>429</v>
      </c>
      <c r="G45" s="108">
        <v>-33001.92</v>
      </c>
    </row>
    <row r="46" spans="1:7" ht="12.75">
      <c r="A46" s="13">
        <v>34</v>
      </c>
      <c r="B46" s="106" t="s">
        <v>499</v>
      </c>
      <c r="C46" s="107" t="s">
        <v>458</v>
      </c>
      <c r="D46" s="107" t="s">
        <v>422</v>
      </c>
      <c r="E46" s="107" t="s">
        <v>428</v>
      </c>
      <c r="F46" s="107" t="s">
        <v>406</v>
      </c>
      <c r="G46" s="108">
        <v>-11000</v>
      </c>
    </row>
    <row r="47" spans="1:7" ht="12.75">
      <c r="A47" s="13">
        <v>35</v>
      </c>
      <c r="B47" s="140" t="s">
        <v>495</v>
      </c>
      <c r="C47" s="107" t="s">
        <v>458</v>
      </c>
      <c r="D47" s="107" t="s">
        <v>445</v>
      </c>
      <c r="E47" s="107" t="s">
        <v>398</v>
      </c>
      <c r="F47" s="107" t="s">
        <v>399</v>
      </c>
      <c r="G47" s="108">
        <v>678.62</v>
      </c>
    </row>
    <row r="48" spans="1:7" ht="12.75">
      <c r="A48" s="13">
        <v>36</v>
      </c>
      <c r="B48" s="106" t="s">
        <v>496</v>
      </c>
      <c r="C48" s="107" t="s">
        <v>458</v>
      </c>
      <c r="D48" s="107" t="s">
        <v>449</v>
      </c>
      <c r="E48" s="107" t="s">
        <v>398</v>
      </c>
      <c r="F48" s="107" t="s">
        <v>399</v>
      </c>
      <c r="G48" s="108">
        <v>678.62</v>
      </c>
    </row>
    <row r="49" spans="1:7" ht="25.5">
      <c r="A49" s="13">
        <v>37</v>
      </c>
      <c r="B49" s="106" t="s">
        <v>184</v>
      </c>
      <c r="C49" s="107" t="s">
        <v>458</v>
      </c>
      <c r="D49" s="107" t="s">
        <v>449</v>
      </c>
      <c r="E49" s="107" t="s">
        <v>205</v>
      </c>
      <c r="F49" s="107" t="s">
        <v>399</v>
      </c>
      <c r="G49" s="108">
        <v>678.62</v>
      </c>
    </row>
    <row r="50" spans="1:7" ht="25.5">
      <c r="A50" s="13">
        <v>38</v>
      </c>
      <c r="B50" s="106" t="s">
        <v>588</v>
      </c>
      <c r="C50" s="107" t="s">
        <v>458</v>
      </c>
      <c r="D50" s="107" t="s">
        <v>449</v>
      </c>
      <c r="E50" s="107" t="s">
        <v>206</v>
      </c>
      <c r="F50" s="107" t="s">
        <v>399</v>
      </c>
      <c r="G50" s="108">
        <v>678.62</v>
      </c>
    </row>
    <row r="51" spans="1:7" ht="12.75">
      <c r="A51" s="13">
        <v>39</v>
      </c>
      <c r="B51" s="106" t="s">
        <v>506</v>
      </c>
      <c r="C51" s="107" t="s">
        <v>458</v>
      </c>
      <c r="D51" s="107" t="s">
        <v>449</v>
      </c>
      <c r="E51" s="107" t="s">
        <v>452</v>
      </c>
      <c r="F51" s="107" t="s">
        <v>399</v>
      </c>
      <c r="G51" s="108">
        <v>678.62</v>
      </c>
    </row>
    <row r="52" spans="1:7" ht="12.75">
      <c r="A52" s="13">
        <v>40</v>
      </c>
      <c r="B52" s="106" t="s">
        <v>499</v>
      </c>
      <c r="C52" s="107" t="s">
        <v>458</v>
      </c>
      <c r="D52" s="107" t="s">
        <v>449</v>
      </c>
      <c r="E52" s="107" t="s">
        <v>452</v>
      </c>
      <c r="F52" s="107" t="s">
        <v>406</v>
      </c>
      <c r="G52" s="108">
        <v>678.62</v>
      </c>
    </row>
    <row r="53" spans="1:7" ht="12.75">
      <c r="A53" s="13">
        <v>41</v>
      </c>
      <c r="B53" s="140" t="s">
        <v>500</v>
      </c>
      <c r="C53" s="107" t="s">
        <v>458</v>
      </c>
      <c r="D53" s="107" t="s">
        <v>482</v>
      </c>
      <c r="E53" s="107" t="s">
        <v>398</v>
      </c>
      <c r="F53" s="107" t="s">
        <v>399</v>
      </c>
      <c r="G53" s="108">
        <v>-31786</v>
      </c>
    </row>
    <row r="54" spans="1:7" ht="12.75">
      <c r="A54" s="13">
        <v>42</v>
      </c>
      <c r="B54" s="106" t="s">
        <v>501</v>
      </c>
      <c r="C54" s="107" t="s">
        <v>458</v>
      </c>
      <c r="D54" s="107" t="s">
        <v>524</v>
      </c>
      <c r="E54" s="107" t="s">
        <v>398</v>
      </c>
      <c r="F54" s="107" t="s">
        <v>399</v>
      </c>
      <c r="G54" s="108">
        <v>-31786</v>
      </c>
    </row>
    <row r="55" spans="1:7" ht="25.5">
      <c r="A55" s="13">
        <v>43</v>
      </c>
      <c r="B55" s="106" t="s">
        <v>394</v>
      </c>
      <c r="C55" s="107" t="s">
        <v>458</v>
      </c>
      <c r="D55" s="107" t="s">
        <v>524</v>
      </c>
      <c r="E55" s="107" t="s">
        <v>207</v>
      </c>
      <c r="F55" s="107" t="s">
        <v>399</v>
      </c>
      <c r="G55" s="108">
        <v>-31786</v>
      </c>
    </row>
    <row r="56" spans="1:7" ht="25.5">
      <c r="A56" s="13">
        <v>44</v>
      </c>
      <c r="B56" s="106" t="s">
        <v>395</v>
      </c>
      <c r="C56" s="107" t="s">
        <v>458</v>
      </c>
      <c r="D56" s="107" t="s">
        <v>524</v>
      </c>
      <c r="E56" s="107" t="s">
        <v>213</v>
      </c>
      <c r="F56" s="107" t="s">
        <v>399</v>
      </c>
      <c r="G56" s="108">
        <v>-31786</v>
      </c>
    </row>
    <row r="57" spans="1:7" ht="25.5">
      <c r="A57" s="13">
        <v>45</v>
      </c>
      <c r="B57" s="106" t="s">
        <v>507</v>
      </c>
      <c r="C57" s="107" t="s">
        <v>458</v>
      </c>
      <c r="D57" s="107" t="s">
        <v>524</v>
      </c>
      <c r="E57" s="107" t="s">
        <v>529</v>
      </c>
      <c r="F57" s="107" t="s">
        <v>399</v>
      </c>
      <c r="G57" s="108">
        <v>-31786</v>
      </c>
    </row>
    <row r="58" spans="1:7" ht="12.75">
      <c r="A58" s="13">
        <v>46</v>
      </c>
      <c r="B58" s="106" t="s">
        <v>499</v>
      </c>
      <c r="C58" s="107" t="s">
        <v>458</v>
      </c>
      <c r="D58" s="107" t="s">
        <v>524</v>
      </c>
      <c r="E58" s="107" t="s">
        <v>529</v>
      </c>
      <c r="F58" s="107" t="s">
        <v>406</v>
      </c>
      <c r="G58" s="108">
        <v>-31786</v>
      </c>
    </row>
    <row r="59" spans="1:7" ht="25.5">
      <c r="A59" s="13">
        <v>47</v>
      </c>
      <c r="B59" s="140" t="s">
        <v>508</v>
      </c>
      <c r="C59" s="107" t="s">
        <v>459</v>
      </c>
      <c r="D59" s="107" t="s">
        <v>457</v>
      </c>
      <c r="E59" s="107" t="s">
        <v>398</v>
      </c>
      <c r="F59" s="107" t="s">
        <v>399</v>
      </c>
      <c r="G59" s="108">
        <v>-17949.16</v>
      </c>
    </row>
    <row r="60" spans="1:7" ht="12.75">
      <c r="A60" s="13">
        <v>48</v>
      </c>
      <c r="B60" s="140" t="s">
        <v>238</v>
      </c>
      <c r="C60" s="107" t="s">
        <v>459</v>
      </c>
      <c r="D60" s="107" t="s">
        <v>397</v>
      </c>
      <c r="E60" s="107" t="s">
        <v>398</v>
      </c>
      <c r="F60" s="107" t="s">
        <v>399</v>
      </c>
      <c r="G60" s="108">
        <v>-11122.6</v>
      </c>
    </row>
    <row r="61" spans="1:7" ht="38.25">
      <c r="A61" s="13">
        <v>49</v>
      </c>
      <c r="B61" s="106" t="s">
        <v>243</v>
      </c>
      <c r="C61" s="107" t="s">
        <v>459</v>
      </c>
      <c r="D61" s="107" t="s">
        <v>409</v>
      </c>
      <c r="E61" s="107" t="s">
        <v>398</v>
      </c>
      <c r="F61" s="107" t="s">
        <v>399</v>
      </c>
      <c r="G61" s="108">
        <v>-515</v>
      </c>
    </row>
    <row r="62" spans="1:7" ht="12.75">
      <c r="A62" s="13">
        <v>50</v>
      </c>
      <c r="B62" s="106" t="s">
        <v>240</v>
      </c>
      <c r="C62" s="107" t="s">
        <v>459</v>
      </c>
      <c r="D62" s="107" t="s">
        <v>409</v>
      </c>
      <c r="E62" s="107" t="s">
        <v>401</v>
      </c>
      <c r="F62" s="107" t="s">
        <v>399</v>
      </c>
      <c r="G62" s="108">
        <v>-515</v>
      </c>
    </row>
    <row r="63" spans="1:7" ht="12.75">
      <c r="A63" s="13">
        <v>51</v>
      </c>
      <c r="B63" s="106" t="s">
        <v>490</v>
      </c>
      <c r="C63" s="107" t="s">
        <v>459</v>
      </c>
      <c r="D63" s="107" t="s">
        <v>409</v>
      </c>
      <c r="E63" s="107" t="s">
        <v>411</v>
      </c>
      <c r="F63" s="107" t="s">
        <v>399</v>
      </c>
      <c r="G63" s="108">
        <v>-515</v>
      </c>
    </row>
    <row r="64" spans="1:7" ht="14.25" customHeight="1">
      <c r="A64" s="13">
        <v>52</v>
      </c>
      <c r="B64" s="106" t="s">
        <v>499</v>
      </c>
      <c r="C64" s="107" t="s">
        <v>459</v>
      </c>
      <c r="D64" s="107" t="s">
        <v>409</v>
      </c>
      <c r="E64" s="107" t="s">
        <v>411</v>
      </c>
      <c r="F64" s="107" t="s">
        <v>406</v>
      </c>
      <c r="G64" s="108">
        <v>-515</v>
      </c>
    </row>
    <row r="65" spans="1:7" ht="12.75">
      <c r="A65" s="13">
        <v>53</v>
      </c>
      <c r="B65" s="106" t="s">
        <v>492</v>
      </c>
      <c r="C65" s="107" t="s">
        <v>459</v>
      </c>
      <c r="D65" s="107" t="s">
        <v>422</v>
      </c>
      <c r="E65" s="107" t="s">
        <v>398</v>
      </c>
      <c r="F65" s="107" t="s">
        <v>399</v>
      </c>
      <c r="G65" s="108">
        <v>-10607.6</v>
      </c>
    </row>
    <row r="66" spans="1:7" ht="12.75">
      <c r="A66" s="13">
        <v>54</v>
      </c>
      <c r="B66" s="106" t="s">
        <v>240</v>
      </c>
      <c r="C66" s="107" t="s">
        <v>459</v>
      </c>
      <c r="D66" s="107" t="s">
        <v>422</v>
      </c>
      <c r="E66" s="107" t="s">
        <v>401</v>
      </c>
      <c r="F66" s="107" t="s">
        <v>399</v>
      </c>
      <c r="G66" s="108">
        <v>-10607.6</v>
      </c>
    </row>
    <row r="67" spans="1:7" ht="25.5">
      <c r="A67" s="13">
        <v>55</v>
      </c>
      <c r="B67" s="106" t="s">
        <v>504</v>
      </c>
      <c r="C67" s="107" t="s">
        <v>459</v>
      </c>
      <c r="D67" s="107" t="s">
        <v>422</v>
      </c>
      <c r="E67" s="107" t="s">
        <v>428</v>
      </c>
      <c r="F67" s="107" t="s">
        <v>399</v>
      </c>
      <c r="G67" s="108">
        <v>-10607.6</v>
      </c>
    </row>
    <row r="68" spans="1:7" ht="12.75">
      <c r="A68" s="13">
        <v>56</v>
      </c>
      <c r="B68" s="106" t="s">
        <v>499</v>
      </c>
      <c r="C68" s="107" t="s">
        <v>459</v>
      </c>
      <c r="D68" s="107" t="s">
        <v>422</v>
      </c>
      <c r="E68" s="107" t="s">
        <v>428</v>
      </c>
      <c r="F68" s="107" t="s">
        <v>406</v>
      </c>
      <c r="G68" s="108">
        <v>-10607.6</v>
      </c>
    </row>
    <row r="69" spans="1:7" ht="12.75">
      <c r="A69" s="13">
        <v>57</v>
      </c>
      <c r="B69" s="140" t="s">
        <v>509</v>
      </c>
      <c r="C69" s="107" t="s">
        <v>459</v>
      </c>
      <c r="D69" s="107" t="s">
        <v>433</v>
      </c>
      <c r="E69" s="107" t="s">
        <v>398</v>
      </c>
      <c r="F69" s="107" t="s">
        <v>399</v>
      </c>
      <c r="G69" s="108">
        <v>-4000</v>
      </c>
    </row>
    <row r="70" spans="1:7" ht="12.75">
      <c r="A70" s="13">
        <v>58</v>
      </c>
      <c r="B70" s="106" t="s">
        <v>510</v>
      </c>
      <c r="C70" s="107" t="s">
        <v>459</v>
      </c>
      <c r="D70" s="107" t="s">
        <v>438</v>
      </c>
      <c r="E70" s="107" t="s">
        <v>398</v>
      </c>
      <c r="F70" s="107" t="s">
        <v>399</v>
      </c>
      <c r="G70" s="108">
        <v>-4000</v>
      </c>
    </row>
    <row r="71" spans="1:7" ht="25.5">
      <c r="A71" s="13">
        <v>59</v>
      </c>
      <c r="B71" s="106" t="s">
        <v>187</v>
      </c>
      <c r="C71" s="107" t="s">
        <v>459</v>
      </c>
      <c r="D71" s="107" t="s">
        <v>438</v>
      </c>
      <c r="E71" s="107" t="s">
        <v>204</v>
      </c>
      <c r="F71" s="107" t="s">
        <v>399</v>
      </c>
      <c r="G71" s="108">
        <v>-4000</v>
      </c>
    </row>
    <row r="72" spans="1:7" ht="25.5">
      <c r="A72" s="13">
        <v>60</v>
      </c>
      <c r="B72" s="106" t="s">
        <v>396</v>
      </c>
      <c r="C72" s="107" t="s">
        <v>459</v>
      </c>
      <c r="D72" s="107" t="s">
        <v>438</v>
      </c>
      <c r="E72" s="107" t="s">
        <v>248</v>
      </c>
      <c r="F72" s="107" t="s">
        <v>399</v>
      </c>
      <c r="G72" s="108">
        <v>-4000</v>
      </c>
    </row>
    <row r="73" spans="1:7" ht="12.75">
      <c r="A73" s="13">
        <v>61</v>
      </c>
      <c r="B73" s="106" t="s">
        <v>511</v>
      </c>
      <c r="C73" s="107" t="s">
        <v>459</v>
      </c>
      <c r="D73" s="107" t="s">
        <v>438</v>
      </c>
      <c r="E73" s="107" t="s">
        <v>439</v>
      </c>
      <c r="F73" s="107" t="s">
        <v>399</v>
      </c>
      <c r="G73" s="108">
        <v>-4000</v>
      </c>
    </row>
    <row r="74" spans="1:7" ht="12.75">
      <c r="A74" s="13">
        <v>62</v>
      </c>
      <c r="B74" s="106" t="s">
        <v>499</v>
      </c>
      <c r="C74" s="107" t="s">
        <v>459</v>
      </c>
      <c r="D74" s="107" t="s">
        <v>438</v>
      </c>
      <c r="E74" s="107" t="s">
        <v>439</v>
      </c>
      <c r="F74" s="107" t="s">
        <v>406</v>
      </c>
      <c r="G74" s="108">
        <v>-4000</v>
      </c>
    </row>
    <row r="75" spans="1:7" ht="12.75">
      <c r="A75" s="13">
        <v>63</v>
      </c>
      <c r="B75" s="140" t="s">
        <v>500</v>
      </c>
      <c r="C75" s="107" t="s">
        <v>459</v>
      </c>
      <c r="D75" s="107" t="s">
        <v>482</v>
      </c>
      <c r="E75" s="107" t="s">
        <v>398</v>
      </c>
      <c r="F75" s="107" t="s">
        <v>399</v>
      </c>
      <c r="G75" s="108">
        <v>-2826.56</v>
      </c>
    </row>
    <row r="76" spans="1:7" ht="12.75">
      <c r="A76" s="13">
        <v>64</v>
      </c>
      <c r="B76" s="106" t="s">
        <v>501</v>
      </c>
      <c r="C76" s="107" t="s">
        <v>459</v>
      </c>
      <c r="D76" s="107" t="s">
        <v>524</v>
      </c>
      <c r="E76" s="107" t="s">
        <v>398</v>
      </c>
      <c r="F76" s="107" t="s">
        <v>399</v>
      </c>
      <c r="G76" s="108">
        <v>-2826.56</v>
      </c>
    </row>
    <row r="77" spans="1:7" ht="25.5">
      <c r="A77" s="13">
        <v>65</v>
      </c>
      <c r="B77" s="106" t="s">
        <v>394</v>
      </c>
      <c r="C77" s="107" t="s">
        <v>459</v>
      </c>
      <c r="D77" s="107" t="s">
        <v>524</v>
      </c>
      <c r="E77" s="107" t="s">
        <v>207</v>
      </c>
      <c r="F77" s="107" t="s">
        <v>399</v>
      </c>
      <c r="G77" s="108">
        <v>-2826.56</v>
      </c>
    </row>
    <row r="78" spans="1:7" ht="25.5">
      <c r="A78" s="13">
        <v>66</v>
      </c>
      <c r="B78" s="106" t="s">
        <v>395</v>
      </c>
      <c r="C78" s="107" t="s">
        <v>459</v>
      </c>
      <c r="D78" s="107" t="s">
        <v>524</v>
      </c>
      <c r="E78" s="107" t="s">
        <v>213</v>
      </c>
      <c r="F78" s="107" t="s">
        <v>399</v>
      </c>
      <c r="G78" s="108">
        <v>-2826.56</v>
      </c>
    </row>
    <row r="79" spans="1:7" ht="15.75" customHeight="1">
      <c r="A79" s="13">
        <v>67</v>
      </c>
      <c r="B79" s="106" t="s">
        <v>512</v>
      </c>
      <c r="C79" s="107" t="s">
        <v>459</v>
      </c>
      <c r="D79" s="107" t="s">
        <v>524</v>
      </c>
      <c r="E79" s="107" t="s">
        <v>526</v>
      </c>
      <c r="F79" s="107" t="s">
        <v>399</v>
      </c>
      <c r="G79" s="108">
        <v>-1026.56</v>
      </c>
    </row>
    <row r="80" spans="1:7" ht="12.75">
      <c r="A80" s="13">
        <v>68</v>
      </c>
      <c r="B80" s="106" t="s">
        <v>499</v>
      </c>
      <c r="C80" s="107" t="s">
        <v>459</v>
      </c>
      <c r="D80" s="107" t="s">
        <v>524</v>
      </c>
      <c r="E80" s="107" t="s">
        <v>526</v>
      </c>
      <c r="F80" s="107" t="s">
        <v>406</v>
      </c>
      <c r="G80" s="108">
        <v>-1026.56</v>
      </c>
    </row>
    <row r="81" spans="1:7" ht="12.75">
      <c r="A81" s="13">
        <v>69</v>
      </c>
      <c r="B81" s="106" t="s">
        <v>502</v>
      </c>
      <c r="C81" s="107" t="s">
        <v>459</v>
      </c>
      <c r="D81" s="107" t="s">
        <v>524</v>
      </c>
      <c r="E81" s="107" t="s">
        <v>527</v>
      </c>
      <c r="F81" s="107" t="s">
        <v>399</v>
      </c>
      <c r="G81" s="108">
        <v>-1800</v>
      </c>
    </row>
    <row r="82" spans="1:7" ht="12.75">
      <c r="A82" s="13">
        <v>70</v>
      </c>
      <c r="B82" s="106" t="s">
        <v>499</v>
      </c>
      <c r="C82" s="107" t="s">
        <v>459</v>
      </c>
      <c r="D82" s="107" t="s">
        <v>524</v>
      </c>
      <c r="E82" s="107" t="s">
        <v>527</v>
      </c>
      <c r="F82" s="107" t="s">
        <v>406</v>
      </c>
      <c r="G82" s="108">
        <v>-1800</v>
      </c>
    </row>
    <row r="83" spans="1:7" ht="25.5">
      <c r="A83" s="13">
        <v>71</v>
      </c>
      <c r="B83" s="140" t="s">
        <v>513</v>
      </c>
      <c r="C83" s="107" t="s">
        <v>460</v>
      </c>
      <c r="D83" s="107" t="s">
        <v>457</v>
      </c>
      <c r="E83" s="107" t="s">
        <v>398</v>
      </c>
      <c r="F83" s="107" t="s">
        <v>399</v>
      </c>
      <c r="G83" s="108">
        <v>-28901.5</v>
      </c>
    </row>
    <row r="84" spans="1:7" ht="12.75">
      <c r="A84" s="13">
        <v>72</v>
      </c>
      <c r="B84" s="140" t="s">
        <v>238</v>
      </c>
      <c r="C84" s="107" t="s">
        <v>460</v>
      </c>
      <c r="D84" s="107" t="s">
        <v>397</v>
      </c>
      <c r="E84" s="107" t="s">
        <v>398</v>
      </c>
      <c r="F84" s="107" t="s">
        <v>399</v>
      </c>
      <c r="G84" s="108">
        <v>-2836.4</v>
      </c>
    </row>
    <row r="85" spans="1:7" ht="38.25">
      <c r="A85" s="13">
        <v>73</v>
      </c>
      <c r="B85" s="106" t="s">
        <v>243</v>
      </c>
      <c r="C85" s="107" t="s">
        <v>460</v>
      </c>
      <c r="D85" s="107" t="s">
        <v>409</v>
      </c>
      <c r="E85" s="107" t="s">
        <v>398</v>
      </c>
      <c r="F85" s="107" t="s">
        <v>399</v>
      </c>
      <c r="G85" s="108">
        <v>-873.45</v>
      </c>
    </row>
    <row r="86" spans="1:7" ht="12.75">
      <c r="A86" s="13">
        <v>74</v>
      </c>
      <c r="B86" s="106" t="s">
        <v>240</v>
      </c>
      <c r="C86" s="107" t="s">
        <v>460</v>
      </c>
      <c r="D86" s="107" t="s">
        <v>409</v>
      </c>
      <c r="E86" s="107" t="s">
        <v>401</v>
      </c>
      <c r="F86" s="107" t="s">
        <v>399</v>
      </c>
      <c r="G86" s="108">
        <v>-873.45</v>
      </c>
    </row>
    <row r="87" spans="1:7" ht="12.75">
      <c r="A87" s="13">
        <v>75</v>
      </c>
      <c r="B87" s="106" t="s">
        <v>490</v>
      </c>
      <c r="C87" s="107" t="s">
        <v>460</v>
      </c>
      <c r="D87" s="107" t="s">
        <v>409</v>
      </c>
      <c r="E87" s="107" t="s">
        <v>411</v>
      </c>
      <c r="F87" s="107" t="s">
        <v>399</v>
      </c>
      <c r="G87" s="108">
        <v>-873.45</v>
      </c>
    </row>
    <row r="88" spans="1:7" ht="12.75">
      <c r="A88" s="13">
        <v>76</v>
      </c>
      <c r="B88" s="106" t="s">
        <v>499</v>
      </c>
      <c r="C88" s="107" t="s">
        <v>460</v>
      </c>
      <c r="D88" s="107" t="s">
        <v>409</v>
      </c>
      <c r="E88" s="107" t="s">
        <v>411</v>
      </c>
      <c r="F88" s="107" t="s">
        <v>406</v>
      </c>
      <c r="G88" s="108">
        <v>-416.29</v>
      </c>
    </row>
    <row r="89" spans="1:7" ht="12.75">
      <c r="A89" s="13">
        <v>77</v>
      </c>
      <c r="B89" s="106" t="s">
        <v>514</v>
      </c>
      <c r="C89" s="107" t="s">
        <v>460</v>
      </c>
      <c r="D89" s="107" t="s">
        <v>409</v>
      </c>
      <c r="E89" s="107" t="s">
        <v>411</v>
      </c>
      <c r="F89" s="107" t="s">
        <v>412</v>
      </c>
      <c r="G89" s="108">
        <v>-457.16</v>
      </c>
    </row>
    <row r="90" spans="1:7" ht="12.75">
      <c r="A90" s="13">
        <v>78</v>
      </c>
      <c r="B90" s="106" t="s">
        <v>492</v>
      </c>
      <c r="C90" s="107" t="s">
        <v>460</v>
      </c>
      <c r="D90" s="107" t="s">
        <v>422</v>
      </c>
      <c r="E90" s="107" t="s">
        <v>398</v>
      </c>
      <c r="F90" s="107" t="s">
        <v>399</v>
      </c>
      <c r="G90" s="108">
        <v>-1962.95</v>
      </c>
    </row>
    <row r="91" spans="1:7" ht="12.75">
      <c r="A91" s="13">
        <v>79</v>
      </c>
      <c r="B91" s="106" t="s">
        <v>240</v>
      </c>
      <c r="C91" s="107" t="s">
        <v>460</v>
      </c>
      <c r="D91" s="107" t="s">
        <v>422</v>
      </c>
      <c r="E91" s="107" t="s">
        <v>401</v>
      </c>
      <c r="F91" s="107" t="s">
        <v>399</v>
      </c>
      <c r="G91" s="108">
        <v>-1962.95</v>
      </c>
    </row>
    <row r="92" spans="1:7" ht="25.5">
      <c r="A92" s="13">
        <v>80</v>
      </c>
      <c r="B92" s="106" t="s">
        <v>504</v>
      </c>
      <c r="C92" s="107" t="s">
        <v>460</v>
      </c>
      <c r="D92" s="107" t="s">
        <v>422</v>
      </c>
      <c r="E92" s="107" t="s">
        <v>428</v>
      </c>
      <c r="F92" s="107" t="s">
        <v>399</v>
      </c>
      <c r="G92" s="108">
        <v>-1570</v>
      </c>
    </row>
    <row r="93" spans="1:7" ht="12.75">
      <c r="A93" s="13">
        <v>81</v>
      </c>
      <c r="B93" s="106" t="s">
        <v>499</v>
      </c>
      <c r="C93" s="107" t="s">
        <v>460</v>
      </c>
      <c r="D93" s="107" t="s">
        <v>422</v>
      </c>
      <c r="E93" s="107" t="s">
        <v>428</v>
      </c>
      <c r="F93" s="107" t="s">
        <v>406</v>
      </c>
      <c r="G93" s="108">
        <v>-1570</v>
      </c>
    </row>
    <row r="94" spans="1:7" ht="25.5">
      <c r="A94" s="13">
        <v>82</v>
      </c>
      <c r="B94" s="106" t="s">
        <v>515</v>
      </c>
      <c r="C94" s="107" t="s">
        <v>460</v>
      </c>
      <c r="D94" s="107" t="s">
        <v>422</v>
      </c>
      <c r="E94" s="107" t="s">
        <v>431</v>
      </c>
      <c r="F94" s="107" t="s">
        <v>399</v>
      </c>
      <c r="G94" s="108">
        <v>-392.95</v>
      </c>
    </row>
    <row r="95" spans="1:7" ht="12.75">
      <c r="A95" s="13">
        <v>83</v>
      </c>
      <c r="B95" s="106" t="s">
        <v>499</v>
      </c>
      <c r="C95" s="107" t="s">
        <v>460</v>
      </c>
      <c r="D95" s="107" t="s">
        <v>422</v>
      </c>
      <c r="E95" s="107" t="s">
        <v>431</v>
      </c>
      <c r="F95" s="107" t="s">
        <v>406</v>
      </c>
      <c r="G95" s="108">
        <v>-392.95</v>
      </c>
    </row>
    <row r="96" spans="1:7" ht="12.75">
      <c r="A96" s="13">
        <v>84</v>
      </c>
      <c r="B96" s="140" t="s">
        <v>509</v>
      </c>
      <c r="C96" s="107" t="s">
        <v>460</v>
      </c>
      <c r="D96" s="107" t="s">
        <v>433</v>
      </c>
      <c r="E96" s="107" t="s">
        <v>398</v>
      </c>
      <c r="F96" s="107" t="s">
        <v>399</v>
      </c>
      <c r="G96" s="108">
        <v>-18056</v>
      </c>
    </row>
    <row r="97" spans="1:7" ht="12.75">
      <c r="A97" s="13">
        <v>85</v>
      </c>
      <c r="B97" s="106" t="s">
        <v>510</v>
      </c>
      <c r="C97" s="107" t="s">
        <v>460</v>
      </c>
      <c r="D97" s="107" t="s">
        <v>438</v>
      </c>
      <c r="E97" s="107" t="s">
        <v>398</v>
      </c>
      <c r="F97" s="107" t="s">
        <v>399</v>
      </c>
      <c r="G97" s="108">
        <v>-18056</v>
      </c>
    </row>
    <row r="98" spans="1:7" ht="25.5">
      <c r="A98" s="13">
        <v>86</v>
      </c>
      <c r="B98" s="106" t="s">
        <v>187</v>
      </c>
      <c r="C98" s="107" t="s">
        <v>460</v>
      </c>
      <c r="D98" s="107" t="s">
        <v>438</v>
      </c>
      <c r="E98" s="107" t="s">
        <v>204</v>
      </c>
      <c r="F98" s="107" t="s">
        <v>399</v>
      </c>
      <c r="G98" s="108">
        <v>-18056</v>
      </c>
    </row>
    <row r="99" spans="1:7" ht="25.5">
      <c r="A99" s="13">
        <v>87</v>
      </c>
      <c r="B99" s="106" t="s">
        <v>396</v>
      </c>
      <c r="C99" s="107" t="s">
        <v>460</v>
      </c>
      <c r="D99" s="107" t="s">
        <v>438</v>
      </c>
      <c r="E99" s="107" t="s">
        <v>248</v>
      </c>
      <c r="F99" s="107" t="s">
        <v>399</v>
      </c>
      <c r="G99" s="108">
        <v>-18056</v>
      </c>
    </row>
    <row r="100" spans="1:7" ht="12.75">
      <c r="A100" s="13">
        <v>88</v>
      </c>
      <c r="B100" s="106" t="s">
        <v>511</v>
      </c>
      <c r="C100" s="107" t="s">
        <v>460</v>
      </c>
      <c r="D100" s="107" t="s">
        <v>438</v>
      </c>
      <c r="E100" s="107" t="s">
        <v>439</v>
      </c>
      <c r="F100" s="107" t="s">
        <v>399</v>
      </c>
      <c r="G100" s="108">
        <v>-18056</v>
      </c>
    </row>
    <row r="101" spans="1:7" ht="12.75">
      <c r="A101" s="13">
        <v>89</v>
      </c>
      <c r="B101" s="106" t="s">
        <v>499</v>
      </c>
      <c r="C101" s="107" t="s">
        <v>460</v>
      </c>
      <c r="D101" s="107" t="s">
        <v>438</v>
      </c>
      <c r="E101" s="107" t="s">
        <v>439</v>
      </c>
      <c r="F101" s="107" t="s">
        <v>406</v>
      </c>
      <c r="G101" s="108">
        <v>-18056</v>
      </c>
    </row>
    <row r="102" spans="1:7" ht="12.75">
      <c r="A102" s="13">
        <v>90</v>
      </c>
      <c r="B102" s="140" t="s">
        <v>500</v>
      </c>
      <c r="C102" s="107" t="s">
        <v>460</v>
      </c>
      <c r="D102" s="107" t="s">
        <v>482</v>
      </c>
      <c r="E102" s="107" t="s">
        <v>398</v>
      </c>
      <c r="F102" s="107" t="s">
        <v>399</v>
      </c>
      <c r="G102" s="108">
        <v>-8009.1</v>
      </c>
    </row>
    <row r="103" spans="1:7" ht="12.75">
      <c r="A103" s="13">
        <v>91</v>
      </c>
      <c r="B103" s="106" t="s">
        <v>501</v>
      </c>
      <c r="C103" s="107" t="s">
        <v>460</v>
      </c>
      <c r="D103" s="107" t="s">
        <v>524</v>
      </c>
      <c r="E103" s="107" t="s">
        <v>398</v>
      </c>
      <c r="F103" s="107" t="s">
        <v>399</v>
      </c>
      <c r="G103" s="108">
        <v>-8009.1</v>
      </c>
    </row>
    <row r="104" spans="1:7" ht="25.5">
      <c r="A104" s="13">
        <v>92</v>
      </c>
      <c r="B104" s="106" t="s">
        <v>394</v>
      </c>
      <c r="C104" s="107" t="s">
        <v>460</v>
      </c>
      <c r="D104" s="107" t="s">
        <v>524</v>
      </c>
      <c r="E104" s="107" t="s">
        <v>207</v>
      </c>
      <c r="F104" s="107" t="s">
        <v>399</v>
      </c>
      <c r="G104" s="108">
        <v>-8009.1</v>
      </c>
    </row>
    <row r="105" spans="1:7" ht="25.5">
      <c r="A105" s="13">
        <v>93</v>
      </c>
      <c r="B105" s="106" t="s">
        <v>395</v>
      </c>
      <c r="C105" s="107" t="s">
        <v>460</v>
      </c>
      <c r="D105" s="107" t="s">
        <v>524</v>
      </c>
      <c r="E105" s="107" t="s">
        <v>213</v>
      </c>
      <c r="F105" s="107" t="s">
        <v>399</v>
      </c>
      <c r="G105" s="108">
        <v>-8009.1</v>
      </c>
    </row>
    <row r="106" spans="1:7" ht="15" customHeight="1">
      <c r="A106" s="13">
        <v>94</v>
      </c>
      <c r="B106" s="106" t="s">
        <v>512</v>
      </c>
      <c r="C106" s="107" t="s">
        <v>460</v>
      </c>
      <c r="D106" s="107" t="s">
        <v>524</v>
      </c>
      <c r="E106" s="107" t="s">
        <v>526</v>
      </c>
      <c r="F106" s="107" t="s">
        <v>399</v>
      </c>
      <c r="G106" s="108">
        <v>-1.92</v>
      </c>
    </row>
    <row r="107" spans="1:7" ht="12.75">
      <c r="A107" s="13">
        <v>95</v>
      </c>
      <c r="B107" s="106" t="s">
        <v>499</v>
      </c>
      <c r="C107" s="107" t="s">
        <v>460</v>
      </c>
      <c r="D107" s="107" t="s">
        <v>524</v>
      </c>
      <c r="E107" s="107" t="s">
        <v>526</v>
      </c>
      <c r="F107" s="107" t="s">
        <v>406</v>
      </c>
      <c r="G107" s="108">
        <v>-1.92</v>
      </c>
    </row>
    <row r="108" spans="1:7" ht="12.75">
      <c r="A108" s="13">
        <v>96</v>
      </c>
      <c r="B108" s="106" t="s">
        <v>502</v>
      </c>
      <c r="C108" s="107" t="s">
        <v>460</v>
      </c>
      <c r="D108" s="107" t="s">
        <v>524</v>
      </c>
      <c r="E108" s="107" t="s">
        <v>527</v>
      </c>
      <c r="F108" s="107" t="s">
        <v>399</v>
      </c>
      <c r="G108" s="108">
        <v>-9.95</v>
      </c>
    </row>
    <row r="109" spans="1:7" ht="12.75">
      <c r="A109" s="13">
        <v>97</v>
      </c>
      <c r="B109" s="106" t="s">
        <v>499</v>
      </c>
      <c r="C109" s="107" t="s">
        <v>460</v>
      </c>
      <c r="D109" s="107" t="s">
        <v>524</v>
      </c>
      <c r="E109" s="107" t="s">
        <v>527</v>
      </c>
      <c r="F109" s="107" t="s">
        <v>406</v>
      </c>
      <c r="G109" s="108">
        <v>-9.95</v>
      </c>
    </row>
    <row r="110" spans="1:7" ht="38.25">
      <c r="A110" s="13">
        <v>98</v>
      </c>
      <c r="B110" s="106" t="s">
        <v>516</v>
      </c>
      <c r="C110" s="107" t="s">
        <v>460</v>
      </c>
      <c r="D110" s="107" t="s">
        <v>524</v>
      </c>
      <c r="E110" s="107" t="s">
        <v>528</v>
      </c>
      <c r="F110" s="107" t="s">
        <v>399</v>
      </c>
      <c r="G110" s="108">
        <v>-7900.23</v>
      </c>
    </row>
    <row r="111" spans="1:7" ht="12.75">
      <c r="A111" s="13">
        <v>99</v>
      </c>
      <c r="B111" s="106" t="s">
        <v>499</v>
      </c>
      <c r="C111" s="107" t="s">
        <v>460</v>
      </c>
      <c r="D111" s="107" t="s">
        <v>524</v>
      </c>
      <c r="E111" s="107" t="s">
        <v>528</v>
      </c>
      <c r="F111" s="107" t="s">
        <v>406</v>
      </c>
      <c r="G111" s="108">
        <v>-7900</v>
      </c>
    </row>
    <row r="112" spans="1:7" ht="25.5">
      <c r="A112" s="13">
        <v>100</v>
      </c>
      <c r="B112" s="106" t="s">
        <v>517</v>
      </c>
      <c r="C112" s="107" t="s">
        <v>460</v>
      </c>
      <c r="D112" s="107" t="s">
        <v>524</v>
      </c>
      <c r="E112" s="107" t="s">
        <v>528</v>
      </c>
      <c r="F112" s="107" t="s">
        <v>521</v>
      </c>
      <c r="G112" s="108">
        <v>-0.23</v>
      </c>
    </row>
    <row r="113" spans="1:7" ht="25.5">
      <c r="A113" s="13">
        <v>101</v>
      </c>
      <c r="B113" s="106" t="s">
        <v>507</v>
      </c>
      <c r="C113" s="107" t="s">
        <v>460</v>
      </c>
      <c r="D113" s="107" t="s">
        <v>524</v>
      </c>
      <c r="E113" s="107" t="s">
        <v>529</v>
      </c>
      <c r="F113" s="107" t="s">
        <v>399</v>
      </c>
      <c r="G113" s="108">
        <v>-97</v>
      </c>
    </row>
    <row r="114" spans="1:7" ht="13.5" customHeight="1">
      <c r="A114" s="13">
        <v>102</v>
      </c>
      <c r="B114" s="106" t="s">
        <v>505</v>
      </c>
      <c r="C114" s="107" t="s">
        <v>460</v>
      </c>
      <c r="D114" s="107" t="s">
        <v>524</v>
      </c>
      <c r="E114" s="107" t="s">
        <v>529</v>
      </c>
      <c r="F114" s="107" t="s">
        <v>429</v>
      </c>
      <c r="G114" s="108">
        <v>5903</v>
      </c>
    </row>
    <row r="115" spans="1:7" ht="12.75">
      <c r="A115" s="13">
        <v>103</v>
      </c>
      <c r="B115" s="106" t="s">
        <v>499</v>
      </c>
      <c r="C115" s="107" t="s">
        <v>460</v>
      </c>
      <c r="D115" s="107" t="s">
        <v>524</v>
      </c>
      <c r="E115" s="107" t="s">
        <v>529</v>
      </c>
      <c r="F115" s="107" t="s">
        <v>406</v>
      </c>
      <c r="G115" s="108">
        <v>-6000</v>
      </c>
    </row>
    <row r="116" spans="1:7" ht="25.5">
      <c r="A116" s="13">
        <v>104</v>
      </c>
      <c r="B116" s="140" t="s">
        <v>264</v>
      </c>
      <c r="C116" s="107" t="s">
        <v>461</v>
      </c>
      <c r="D116" s="107" t="s">
        <v>457</v>
      </c>
      <c r="E116" s="107" t="s">
        <v>398</v>
      </c>
      <c r="F116" s="107" t="s">
        <v>399</v>
      </c>
      <c r="G116" s="108">
        <v>-21755</v>
      </c>
    </row>
    <row r="117" spans="1:7" ht="12.75">
      <c r="A117" s="13">
        <v>105</v>
      </c>
      <c r="B117" s="140" t="s">
        <v>238</v>
      </c>
      <c r="C117" s="107" t="s">
        <v>461</v>
      </c>
      <c r="D117" s="107" t="s">
        <v>397</v>
      </c>
      <c r="E117" s="107" t="s">
        <v>398</v>
      </c>
      <c r="F117" s="107" t="s">
        <v>399</v>
      </c>
      <c r="G117" s="108">
        <v>-21755</v>
      </c>
    </row>
    <row r="118" spans="1:7" ht="38.25">
      <c r="A118" s="13">
        <v>106</v>
      </c>
      <c r="B118" s="106" t="s">
        <v>243</v>
      </c>
      <c r="C118" s="107" t="s">
        <v>461</v>
      </c>
      <c r="D118" s="107" t="s">
        <v>409</v>
      </c>
      <c r="E118" s="107" t="s">
        <v>398</v>
      </c>
      <c r="F118" s="107" t="s">
        <v>399</v>
      </c>
      <c r="G118" s="108">
        <v>-21755</v>
      </c>
    </row>
    <row r="119" spans="1:7" ht="12.75">
      <c r="A119" s="13">
        <v>107</v>
      </c>
      <c r="B119" s="106" t="s">
        <v>240</v>
      </c>
      <c r="C119" s="107" t="s">
        <v>461</v>
      </c>
      <c r="D119" s="107" t="s">
        <v>409</v>
      </c>
      <c r="E119" s="107" t="s">
        <v>401</v>
      </c>
      <c r="F119" s="107" t="s">
        <v>399</v>
      </c>
      <c r="G119" s="108">
        <v>-21755</v>
      </c>
    </row>
    <row r="120" spans="1:7" ht="12.75">
      <c r="A120" s="13">
        <v>108</v>
      </c>
      <c r="B120" s="106" t="s">
        <v>490</v>
      </c>
      <c r="C120" s="107" t="s">
        <v>461</v>
      </c>
      <c r="D120" s="107" t="s">
        <v>409</v>
      </c>
      <c r="E120" s="107" t="s">
        <v>411</v>
      </c>
      <c r="F120" s="107" t="s">
        <v>399</v>
      </c>
      <c r="G120" s="108">
        <v>-21755</v>
      </c>
    </row>
    <row r="121" spans="1:7" ht="25.5">
      <c r="A121" s="13">
        <v>109</v>
      </c>
      <c r="B121" s="106" t="s">
        <v>265</v>
      </c>
      <c r="C121" s="107" t="s">
        <v>461</v>
      </c>
      <c r="D121" s="107" t="s">
        <v>409</v>
      </c>
      <c r="E121" s="107" t="s">
        <v>411</v>
      </c>
      <c r="F121" s="107" t="s">
        <v>403</v>
      </c>
      <c r="G121" s="108">
        <v>-21755</v>
      </c>
    </row>
    <row r="122" spans="1:7" ht="25.5">
      <c r="A122" s="13">
        <v>110</v>
      </c>
      <c r="B122" s="140" t="s">
        <v>266</v>
      </c>
      <c r="C122" s="107" t="s">
        <v>462</v>
      </c>
      <c r="D122" s="107" t="s">
        <v>457</v>
      </c>
      <c r="E122" s="107" t="s">
        <v>398</v>
      </c>
      <c r="F122" s="107" t="s">
        <v>399</v>
      </c>
      <c r="G122" s="108">
        <v>-89730.87</v>
      </c>
    </row>
    <row r="123" spans="1:7" ht="12.75">
      <c r="A123" s="13">
        <v>111</v>
      </c>
      <c r="B123" s="140" t="s">
        <v>238</v>
      </c>
      <c r="C123" s="107" t="s">
        <v>462</v>
      </c>
      <c r="D123" s="107" t="s">
        <v>397</v>
      </c>
      <c r="E123" s="107" t="s">
        <v>398</v>
      </c>
      <c r="F123" s="107" t="s">
        <v>399</v>
      </c>
      <c r="G123" s="108">
        <v>-2221</v>
      </c>
    </row>
    <row r="124" spans="1:7" ht="12.75">
      <c r="A124" s="13">
        <v>112</v>
      </c>
      <c r="B124" s="106" t="s">
        <v>492</v>
      </c>
      <c r="C124" s="107" t="s">
        <v>462</v>
      </c>
      <c r="D124" s="107" t="s">
        <v>422</v>
      </c>
      <c r="E124" s="107" t="s">
        <v>398</v>
      </c>
      <c r="F124" s="107" t="s">
        <v>399</v>
      </c>
      <c r="G124" s="108">
        <v>-2221</v>
      </c>
    </row>
    <row r="125" spans="1:7" ht="12.75">
      <c r="A125" s="13">
        <v>113</v>
      </c>
      <c r="B125" s="106" t="s">
        <v>240</v>
      </c>
      <c r="C125" s="107" t="s">
        <v>462</v>
      </c>
      <c r="D125" s="107" t="s">
        <v>422</v>
      </c>
      <c r="E125" s="107" t="s">
        <v>401</v>
      </c>
      <c r="F125" s="107" t="s">
        <v>399</v>
      </c>
      <c r="G125" s="108">
        <v>-2221</v>
      </c>
    </row>
    <row r="126" spans="1:7" ht="25.5">
      <c r="A126" s="13">
        <v>114</v>
      </c>
      <c r="B126" s="106" t="s">
        <v>267</v>
      </c>
      <c r="C126" s="107" t="s">
        <v>462</v>
      </c>
      <c r="D126" s="107" t="s">
        <v>422</v>
      </c>
      <c r="E126" s="107" t="s">
        <v>427</v>
      </c>
      <c r="F126" s="107" t="s">
        <v>399</v>
      </c>
      <c r="G126" s="108">
        <v>-951</v>
      </c>
    </row>
    <row r="127" spans="1:7" ht="13.5" customHeight="1">
      <c r="A127" s="13">
        <v>115</v>
      </c>
      <c r="B127" s="106" t="s">
        <v>499</v>
      </c>
      <c r="C127" s="107" t="s">
        <v>462</v>
      </c>
      <c r="D127" s="107" t="s">
        <v>422</v>
      </c>
      <c r="E127" s="107" t="s">
        <v>427</v>
      </c>
      <c r="F127" s="107" t="s">
        <v>406</v>
      </c>
      <c r="G127" s="108">
        <v>-951</v>
      </c>
    </row>
    <row r="128" spans="1:7" ht="25.5">
      <c r="A128" s="13">
        <v>116</v>
      </c>
      <c r="B128" s="106" t="s">
        <v>515</v>
      </c>
      <c r="C128" s="107" t="s">
        <v>462</v>
      </c>
      <c r="D128" s="107" t="s">
        <v>422</v>
      </c>
      <c r="E128" s="107" t="s">
        <v>431</v>
      </c>
      <c r="F128" s="107" t="s">
        <v>399</v>
      </c>
      <c r="G128" s="108">
        <v>-1270</v>
      </c>
    </row>
    <row r="129" spans="1:7" ht="12.75">
      <c r="A129" s="13">
        <v>117</v>
      </c>
      <c r="B129" s="106" t="s">
        <v>499</v>
      </c>
      <c r="C129" s="107" t="s">
        <v>462</v>
      </c>
      <c r="D129" s="107" t="s">
        <v>422</v>
      </c>
      <c r="E129" s="107" t="s">
        <v>431</v>
      </c>
      <c r="F129" s="107" t="s">
        <v>406</v>
      </c>
      <c r="G129" s="108">
        <v>-1270</v>
      </c>
    </row>
    <row r="130" spans="1:7" ht="12.75">
      <c r="A130" s="13">
        <v>118</v>
      </c>
      <c r="B130" s="140" t="s">
        <v>495</v>
      </c>
      <c r="C130" s="107" t="s">
        <v>462</v>
      </c>
      <c r="D130" s="107" t="s">
        <v>445</v>
      </c>
      <c r="E130" s="107" t="s">
        <v>398</v>
      </c>
      <c r="F130" s="107" t="s">
        <v>399</v>
      </c>
      <c r="G130" s="108">
        <v>-87509.87</v>
      </c>
    </row>
    <row r="131" spans="1:7" ht="12.75">
      <c r="A131" s="13">
        <v>119</v>
      </c>
      <c r="B131" s="106" t="s">
        <v>496</v>
      </c>
      <c r="C131" s="107" t="s">
        <v>462</v>
      </c>
      <c r="D131" s="107" t="s">
        <v>449</v>
      </c>
      <c r="E131" s="107" t="s">
        <v>398</v>
      </c>
      <c r="F131" s="107" t="s">
        <v>399</v>
      </c>
      <c r="G131" s="108">
        <v>-87509.87</v>
      </c>
    </row>
    <row r="132" spans="1:7" ht="25.5">
      <c r="A132" s="13">
        <v>120</v>
      </c>
      <c r="B132" s="106" t="s">
        <v>184</v>
      </c>
      <c r="C132" s="107" t="s">
        <v>462</v>
      </c>
      <c r="D132" s="107" t="s">
        <v>449</v>
      </c>
      <c r="E132" s="107" t="s">
        <v>205</v>
      </c>
      <c r="F132" s="107" t="s">
        <v>399</v>
      </c>
      <c r="G132" s="108">
        <v>-87509.87</v>
      </c>
    </row>
    <row r="133" spans="1:7" ht="25.5">
      <c r="A133" s="13">
        <v>121</v>
      </c>
      <c r="B133" s="106" t="s">
        <v>588</v>
      </c>
      <c r="C133" s="107" t="s">
        <v>462</v>
      </c>
      <c r="D133" s="107" t="s">
        <v>449</v>
      </c>
      <c r="E133" s="107" t="s">
        <v>206</v>
      </c>
      <c r="F133" s="107" t="s">
        <v>399</v>
      </c>
      <c r="G133" s="108">
        <v>-87509.87</v>
      </c>
    </row>
    <row r="134" spans="1:7" ht="13.5" customHeight="1">
      <c r="A134" s="13">
        <v>122</v>
      </c>
      <c r="B134" s="106" t="s">
        <v>498</v>
      </c>
      <c r="C134" s="107" t="s">
        <v>462</v>
      </c>
      <c r="D134" s="107" t="s">
        <v>449</v>
      </c>
      <c r="E134" s="107" t="s">
        <v>451</v>
      </c>
      <c r="F134" s="107" t="s">
        <v>399</v>
      </c>
      <c r="G134" s="108">
        <v>-87509.87</v>
      </c>
    </row>
    <row r="135" spans="1:7" ht="12.75">
      <c r="A135" s="13">
        <v>123</v>
      </c>
      <c r="B135" s="106" t="s">
        <v>499</v>
      </c>
      <c r="C135" s="107" t="s">
        <v>462</v>
      </c>
      <c r="D135" s="107" t="s">
        <v>449</v>
      </c>
      <c r="E135" s="107" t="s">
        <v>451</v>
      </c>
      <c r="F135" s="107" t="s">
        <v>406</v>
      </c>
      <c r="G135" s="108">
        <v>-87509.87</v>
      </c>
    </row>
    <row r="136" spans="1:7" ht="25.5">
      <c r="A136" s="13">
        <v>124</v>
      </c>
      <c r="B136" s="140" t="s">
        <v>268</v>
      </c>
      <c r="C136" s="107" t="s">
        <v>463</v>
      </c>
      <c r="D136" s="107" t="s">
        <v>457</v>
      </c>
      <c r="E136" s="107" t="s">
        <v>398</v>
      </c>
      <c r="F136" s="107" t="s">
        <v>399</v>
      </c>
      <c r="G136" s="108">
        <v>-28933.35</v>
      </c>
    </row>
    <row r="137" spans="1:7" ht="12.75">
      <c r="A137" s="13">
        <v>125</v>
      </c>
      <c r="B137" s="140" t="s">
        <v>509</v>
      </c>
      <c r="C137" s="107" t="s">
        <v>463</v>
      </c>
      <c r="D137" s="107" t="s">
        <v>433</v>
      </c>
      <c r="E137" s="107" t="s">
        <v>398</v>
      </c>
      <c r="F137" s="107" t="s">
        <v>399</v>
      </c>
      <c r="G137" s="108">
        <v>-7200</v>
      </c>
    </row>
    <row r="138" spans="1:7" ht="12.75">
      <c r="A138" s="13">
        <v>126</v>
      </c>
      <c r="B138" s="106" t="s">
        <v>510</v>
      </c>
      <c r="C138" s="107" t="s">
        <v>463</v>
      </c>
      <c r="D138" s="107" t="s">
        <v>438</v>
      </c>
      <c r="E138" s="107" t="s">
        <v>398</v>
      </c>
      <c r="F138" s="107" t="s">
        <v>399</v>
      </c>
      <c r="G138" s="108">
        <v>-7200</v>
      </c>
    </row>
    <row r="139" spans="1:7" ht="25.5">
      <c r="A139" s="13">
        <v>127</v>
      </c>
      <c r="B139" s="106" t="s">
        <v>187</v>
      </c>
      <c r="C139" s="107" t="s">
        <v>463</v>
      </c>
      <c r="D139" s="107" t="s">
        <v>438</v>
      </c>
      <c r="E139" s="107" t="s">
        <v>204</v>
      </c>
      <c r="F139" s="107" t="s">
        <v>399</v>
      </c>
      <c r="G139" s="108">
        <v>-7200</v>
      </c>
    </row>
    <row r="140" spans="1:7" ht="25.5">
      <c r="A140" s="13">
        <v>128</v>
      </c>
      <c r="B140" s="106" t="s">
        <v>396</v>
      </c>
      <c r="C140" s="107" t="s">
        <v>463</v>
      </c>
      <c r="D140" s="107" t="s">
        <v>438</v>
      </c>
      <c r="E140" s="107" t="s">
        <v>248</v>
      </c>
      <c r="F140" s="107" t="s">
        <v>399</v>
      </c>
      <c r="G140" s="108">
        <v>-7200</v>
      </c>
    </row>
    <row r="141" spans="1:7" ht="12.75">
      <c r="A141" s="13">
        <v>129</v>
      </c>
      <c r="B141" s="106" t="s">
        <v>511</v>
      </c>
      <c r="C141" s="107" t="s">
        <v>463</v>
      </c>
      <c r="D141" s="107" t="s">
        <v>438</v>
      </c>
      <c r="E141" s="107" t="s">
        <v>439</v>
      </c>
      <c r="F141" s="107" t="s">
        <v>399</v>
      </c>
      <c r="G141" s="108">
        <v>-7200</v>
      </c>
    </row>
    <row r="142" spans="1:7" ht="12.75">
      <c r="A142" s="13">
        <v>130</v>
      </c>
      <c r="B142" s="106" t="s">
        <v>499</v>
      </c>
      <c r="C142" s="107" t="s">
        <v>463</v>
      </c>
      <c r="D142" s="107" t="s">
        <v>438</v>
      </c>
      <c r="E142" s="107" t="s">
        <v>439</v>
      </c>
      <c r="F142" s="107" t="s">
        <v>406</v>
      </c>
      <c r="G142" s="108">
        <v>-7200</v>
      </c>
    </row>
    <row r="143" spans="1:7" ht="12.75">
      <c r="A143" s="13">
        <v>131</v>
      </c>
      <c r="B143" s="140" t="s">
        <v>495</v>
      </c>
      <c r="C143" s="107" t="s">
        <v>463</v>
      </c>
      <c r="D143" s="107" t="s">
        <v>445</v>
      </c>
      <c r="E143" s="107" t="s">
        <v>398</v>
      </c>
      <c r="F143" s="107" t="s">
        <v>399</v>
      </c>
      <c r="G143" s="108">
        <v>-7065.65</v>
      </c>
    </row>
    <row r="144" spans="1:7" ht="12.75">
      <c r="A144" s="13">
        <v>132</v>
      </c>
      <c r="B144" s="106" t="s">
        <v>496</v>
      </c>
      <c r="C144" s="107" t="s">
        <v>463</v>
      </c>
      <c r="D144" s="107" t="s">
        <v>449</v>
      </c>
      <c r="E144" s="107" t="s">
        <v>398</v>
      </c>
      <c r="F144" s="107" t="s">
        <v>399</v>
      </c>
      <c r="G144" s="108">
        <v>-7065.65</v>
      </c>
    </row>
    <row r="145" spans="1:7" ht="25.5">
      <c r="A145" s="13">
        <v>133</v>
      </c>
      <c r="B145" s="106" t="s">
        <v>184</v>
      </c>
      <c r="C145" s="107" t="s">
        <v>463</v>
      </c>
      <c r="D145" s="107" t="s">
        <v>449</v>
      </c>
      <c r="E145" s="107" t="s">
        <v>205</v>
      </c>
      <c r="F145" s="107" t="s">
        <v>399</v>
      </c>
      <c r="G145" s="108">
        <v>-7065.65</v>
      </c>
    </row>
    <row r="146" spans="1:7" ht="25.5">
      <c r="A146" s="13">
        <v>134</v>
      </c>
      <c r="B146" s="106" t="s">
        <v>588</v>
      </c>
      <c r="C146" s="107" t="s">
        <v>463</v>
      </c>
      <c r="D146" s="107" t="s">
        <v>449</v>
      </c>
      <c r="E146" s="107" t="s">
        <v>206</v>
      </c>
      <c r="F146" s="107" t="s">
        <v>399</v>
      </c>
      <c r="G146" s="108">
        <v>-7065.65</v>
      </c>
    </row>
    <row r="147" spans="1:7" ht="12.75">
      <c r="A147" s="13">
        <v>135</v>
      </c>
      <c r="B147" s="106" t="s">
        <v>498</v>
      </c>
      <c r="C147" s="107" t="s">
        <v>463</v>
      </c>
      <c r="D147" s="107" t="s">
        <v>449</v>
      </c>
      <c r="E147" s="107" t="s">
        <v>451</v>
      </c>
      <c r="F147" s="107" t="s">
        <v>399</v>
      </c>
      <c r="G147" s="108">
        <v>-6515.65</v>
      </c>
    </row>
    <row r="148" spans="1:7" ht="12.75">
      <c r="A148" s="13">
        <v>136</v>
      </c>
      <c r="B148" s="106" t="s">
        <v>499</v>
      </c>
      <c r="C148" s="107" t="s">
        <v>463</v>
      </c>
      <c r="D148" s="107" t="s">
        <v>449</v>
      </c>
      <c r="E148" s="107" t="s">
        <v>451</v>
      </c>
      <c r="F148" s="107" t="s">
        <v>406</v>
      </c>
      <c r="G148" s="108">
        <v>-6515.65</v>
      </c>
    </row>
    <row r="149" spans="1:7" ht="12.75">
      <c r="A149" s="13">
        <v>137</v>
      </c>
      <c r="B149" s="106" t="s">
        <v>506</v>
      </c>
      <c r="C149" s="107" t="s">
        <v>463</v>
      </c>
      <c r="D149" s="107" t="s">
        <v>449</v>
      </c>
      <c r="E149" s="107" t="s">
        <v>452</v>
      </c>
      <c r="F149" s="107" t="s">
        <v>399</v>
      </c>
      <c r="G149" s="108">
        <v>-550</v>
      </c>
    </row>
    <row r="150" spans="1:7" ht="12.75">
      <c r="A150" s="13">
        <v>138</v>
      </c>
      <c r="B150" s="106" t="s">
        <v>499</v>
      </c>
      <c r="C150" s="107" t="s">
        <v>463</v>
      </c>
      <c r="D150" s="107" t="s">
        <v>449</v>
      </c>
      <c r="E150" s="107" t="s">
        <v>452</v>
      </c>
      <c r="F150" s="107" t="s">
        <v>406</v>
      </c>
      <c r="G150" s="108">
        <v>-550</v>
      </c>
    </row>
    <row r="151" spans="1:7" ht="12.75">
      <c r="A151" s="13">
        <v>139</v>
      </c>
      <c r="B151" s="140" t="s">
        <v>500</v>
      </c>
      <c r="C151" s="107" t="s">
        <v>463</v>
      </c>
      <c r="D151" s="107" t="s">
        <v>482</v>
      </c>
      <c r="E151" s="107" t="s">
        <v>398</v>
      </c>
      <c r="F151" s="107" t="s">
        <v>399</v>
      </c>
      <c r="G151" s="108">
        <v>-14667.7</v>
      </c>
    </row>
    <row r="152" spans="1:7" ht="12.75">
      <c r="A152" s="13">
        <v>140</v>
      </c>
      <c r="B152" s="106" t="s">
        <v>501</v>
      </c>
      <c r="C152" s="107" t="s">
        <v>463</v>
      </c>
      <c r="D152" s="107" t="s">
        <v>524</v>
      </c>
      <c r="E152" s="107" t="s">
        <v>398</v>
      </c>
      <c r="F152" s="107" t="s">
        <v>399</v>
      </c>
      <c r="G152" s="108">
        <v>-14667.7</v>
      </c>
    </row>
    <row r="153" spans="1:7" ht="25.5">
      <c r="A153" s="13">
        <v>141</v>
      </c>
      <c r="B153" s="106" t="s">
        <v>394</v>
      </c>
      <c r="C153" s="107" t="s">
        <v>463</v>
      </c>
      <c r="D153" s="107" t="s">
        <v>524</v>
      </c>
      <c r="E153" s="107" t="s">
        <v>207</v>
      </c>
      <c r="F153" s="107" t="s">
        <v>399</v>
      </c>
      <c r="G153" s="108">
        <v>-14667.7</v>
      </c>
    </row>
    <row r="154" spans="1:7" ht="25.5">
      <c r="A154" s="13">
        <v>142</v>
      </c>
      <c r="B154" s="106" t="s">
        <v>395</v>
      </c>
      <c r="C154" s="107" t="s">
        <v>463</v>
      </c>
      <c r="D154" s="107" t="s">
        <v>524</v>
      </c>
      <c r="E154" s="107" t="s">
        <v>213</v>
      </c>
      <c r="F154" s="107" t="s">
        <v>399</v>
      </c>
      <c r="G154" s="108">
        <v>-14667.7</v>
      </c>
    </row>
    <row r="155" spans="1:7" ht="15" customHeight="1">
      <c r="A155" s="13">
        <v>143</v>
      </c>
      <c r="B155" s="106" t="s">
        <v>512</v>
      </c>
      <c r="C155" s="107" t="s">
        <v>463</v>
      </c>
      <c r="D155" s="107" t="s">
        <v>524</v>
      </c>
      <c r="E155" s="107" t="s">
        <v>526</v>
      </c>
      <c r="F155" s="107" t="s">
        <v>399</v>
      </c>
      <c r="G155" s="108">
        <v>-5917.7</v>
      </c>
    </row>
    <row r="156" spans="1:7" ht="12.75">
      <c r="A156" s="13">
        <v>144</v>
      </c>
      <c r="B156" s="106" t="s">
        <v>499</v>
      </c>
      <c r="C156" s="107" t="s">
        <v>463</v>
      </c>
      <c r="D156" s="107" t="s">
        <v>524</v>
      </c>
      <c r="E156" s="107" t="s">
        <v>526</v>
      </c>
      <c r="F156" s="107" t="s">
        <v>406</v>
      </c>
      <c r="G156" s="108">
        <v>-5917.7</v>
      </c>
    </row>
    <row r="157" spans="1:7" ht="15" customHeight="1">
      <c r="A157" s="13">
        <v>145</v>
      </c>
      <c r="B157" s="106" t="s">
        <v>502</v>
      </c>
      <c r="C157" s="107" t="s">
        <v>463</v>
      </c>
      <c r="D157" s="107" t="s">
        <v>524</v>
      </c>
      <c r="E157" s="107" t="s">
        <v>527</v>
      </c>
      <c r="F157" s="107" t="s">
        <v>399</v>
      </c>
      <c r="G157" s="108">
        <v>-8750</v>
      </c>
    </row>
    <row r="158" spans="1:7" ht="12.75">
      <c r="A158" s="13">
        <v>146</v>
      </c>
      <c r="B158" s="106" t="s">
        <v>499</v>
      </c>
      <c r="C158" s="107" t="s">
        <v>463</v>
      </c>
      <c r="D158" s="107" t="s">
        <v>524</v>
      </c>
      <c r="E158" s="107" t="s">
        <v>527</v>
      </c>
      <c r="F158" s="107" t="s">
        <v>406</v>
      </c>
      <c r="G158" s="108">
        <v>-8750</v>
      </c>
    </row>
    <row r="159" spans="1:7" ht="25.5">
      <c r="A159" s="13">
        <v>147</v>
      </c>
      <c r="B159" s="140" t="s">
        <v>269</v>
      </c>
      <c r="C159" s="107" t="s">
        <v>464</v>
      </c>
      <c r="D159" s="107" t="s">
        <v>457</v>
      </c>
      <c r="E159" s="107" t="s">
        <v>398</v>
      </c>
      <c r="F159" s="107" t="s">
        <v>399</v>
      </c>
      <c r="G159" s="108">
        <v>50000</v>
      </c>
    </row>
    <row r="160" spans="1:7" ht="12.75">
      <c r="A160" s="13">
        <v>148</v>
      </c>
      <c r="B160" s="140" t="s">
        <v>270</v>
      </c>
      <c r="C160" s="107" t="s">
        <v>464</v>
      </c>
      <c r="D160" s="107" t="s">
        <v>570</v>
      </c>
      <c r="E160" s="107" t="s">
        <v>398</v>
      </c>
      <c r="F160" s="107" t="s">
        <v>399</v>
      </c>
      <c r="G160" s="108">
        <v>50000</v>
      </c>
    </row>
    <row r="161" spans="1:7" ht="12.75">
      <c r="A161" s="13">
        <v>149</v>
      </c>
      <c r="B161" s="106" t="s">
        <v>271</v>
      </c>
      <c r="C161" s="107" t="s">
        <v>464</v>
      </c>
      <c r="D161" s="107" t="s">
        <v>571</v>
      </c>
      <c r="E161" s="107" t="s">
        <v>398</v>
      </c>
      <c r="F161" s="107" t="s">
        <v>399</v>
      </c>
      <c r="G161" s="108">
        <v>50000</v>
      </c>
    </row>
    <row r="162" spans="1:7" ht="12.75">
      <c r="A162" s="13">
        <v>150</v>
      </c>
      <c r="B162" s="106" t="s">
        <v>240</v>
      </c>
      <c r="C162" s="107" t="s">
        <v>464</v>
      </c>
      <c r="D162" s="107" t="s">
        <v>571</v>
      </c>
      <c r="E162" s="107" t="s">
        <v>401</v>
      </c>
      <c r="F162" s="107" t="s">
        <v>399</v>
      </c>
      <c r="G162" s="108">
        <v>50000</v>
      </c>
    </row>
    <row r="163" spans="1:7" ht="12.75">
      <c r="A163" s="13">
        <v>151</v>
      </c>
      <c r="B163" s="106" t="s">
        <v>272</v>
      </c>
      <c r="C163" s="107" t="s">
        <v>464</v>
      </c>
      <c r="D163" s="107" t="s">
        <v>571</v>
      </c>
      <c r="E163" s="107" t="s">
        <v>420</v>
      </c>
      <c r="F163" s="107" t="s">
        <v>399</v>
      </c>
      <c r="G163" s="108">
        <v>50000</v>
      </c>
    </row>
    <row r="164" spans="1:7" ht="14.25" customHeight="1">
      <c r="A164" s="13">
        <v>152</v>
      </c>
      <c r="B164" s="106" t="s">
        <v>494</v>
      </c>
      <c r="C164" s="107" t="s">
        <v>464</v>
      </c>
      <c r="D164" s="107" t="s">
        <v>571</v>
      </c>
      <c r="E164" s="107" t="s">
        <v>420</v>
      </c>
      <c r="F164" s="107" t="s">
        <v>426</v>
      </c>
      <c r="G164" s="108">
        <v>50000</v>
      </c>
    </row>
    <row r="165" spans="1:7" ht="25.5">
      <c r="A165" s="13">
        <v>153</v>
      </c>
      <c r="B165" s="140" t="s">
        <v>273</v>
      </c>
      <c r="C165" s="107" t="s">
        <v>465</v>
      </c>
      <c r="D165" s="107" t="s">
        <v>457</v>
      </c>
      <c r="E165" s="107" t="s">
        <v>398</v>
      </c>
      <c r="F165" s="107" t="s">
        <v>399</v>
      </c>
      <c r="G165" s="108">
        <v>-156616.18</v>
      </c>
    </row>
    <row r="166" spans="1:7" ht="12.75">
      <c r="A166" s="13">
        <v>154</v>
      </c>
      <c r="B166" s="140" t="s">
        <v>238</v>
      </c>
      <c r="C166" s="107" t="s">
        <v>465</v>
      </c>
      <c r="D166" s="107" t="s">
        <v>397</v>
      </c>
      <c r="E166" s="107" t="s">
        <v>398</v>
      </c>
      <c r="F166" s="107" t="s">
        <v>399</v>
      </c>
      <c r="G166" s="108">
        <v>-2528.28</v>
      </c>
    </row>
    <row r="167" spans="1:7" ht="38.25">
      <c r="A167" s="13">
        <v>155</v>
      </c>
      <c r="B167" s="106" t="s">
        <v>243</v>
      </c>
      <c r="C167" s="107" t="s">
        <v>465</v>
      </c>
      <c r="D167" s="107" t="s">
        <v>409</v>
      </c>
      <c r="E167" s="107" t="s">
        <v>398</v>
      </c>
      <c r="F167" s="107" t="s">
        <v>399</v>
      </c>
      <c r="G167" s="108">
        <v>-25.28</v>
      </c>
    </row>
    <row r="168" spans="1:7" ht="15.75" customHeight="1">
      <c r="A168" s="13">
        <v>156</v>
      </c>
      <c r="B168" s="106" t="s">
        <v>240</v>
      </c>
      <c r="C168" s="107" t="s">
        <v>465</v>
      </c>
      <c r="D168" s="107" t="s">
        <v>409</v>
      </c>
      <c r="E168" s="107" t="s">
        <v>401</v>
      </c>
      <c r="F168" s="107" t="s">
        <v>399</v>
      </c>
      <c r="G168" s="108">
        <v>-25.28</v>
      </c>
    </row>
    <row r="169" spans="1:7" ht="12.75">
      <c r="A169" s="13">
        <v>157</v>
      </c>
      <c r="B169" s="106" t="s">
        <v>490</v>
      </c>
      <c r="C169" s="107" t="s">
        <v>465</v>
      </c>
      <c r="D169" s="107" t="s">
        <v>409</v>
      </c>
      <c r="E169" s="107" t="s">
        <v>411</v>
      </c>
      <c r="F169" s="107" t="s">
        <v>399</v>
      </c>
      <c r="G169" s="108">
        <v>-25.28</v>
      </c>
    </row>
    <row r="170" spans="1:7" ht="15" customHeight="1">
      <c r="A170" s="13">
        <v>158</v>
      </c>
      <c r="B170" s="106" t="s">
        <v>491</v>
      </c>
      <c r="C170" s="107" t="s">
        <v>465</v>
      </c>
      <c r="D170" s="107" t="s">
        <v>409</v>
      </c>
      <c r="E170" s="107" t="s">
        <v>411</v>
      </c>
      <c r="F170" s="107" t="s">
        <v>405</v>
      </c>
      <c r="G170" s="108">
        <v>-25.28</v>
      </c>
    </row>
    <row r="171" spans="1:7" ht="12.75">
      <c r="A171" s="13">
        <v>159</v>
      </c>
      <c r="B171" s="106" t="s">
        <v>492</v>
      </c>
      <c r="C171" s="107" t="s">
        <v>465</v>
      </c>
      <c r="D171" s="107" t="s">
        <v>422</v>
      </c>
      <c r="E171" s="107" t="s">
        <v>398</v>
      </c>
      <c r="F171" s="107" t="s">
        <v>399</v>
      </c>
      <c r="G171" s="108">
        <v>-2503</v>
      </c>
    </row>
    <row r="172" spans="1:7" ht="12.75">
      <c r="A172" s="13">
        <v>160</v>
      </c>
      <c r="B172" s="106" t="s">
        <v>240</v>
      </c>
      <c r="C172" s="107" t="s">
        <v>465</v>
      </c>
      <c r="D172" s="107" t="s">
        <v>422</v>
      </c>
      <c r="E172" s="107" t="s">
        <v>401</v>
      </c>
      <c r="F172" s="107" t="s">
        <v>399</v>
      </c>
      <c r="G172" s="108">
        <v>-2503</v>
      </c>
    </row>
    <row r="173" spans="1:7" ht="25.5">
      <c r="A173" s="13">
        <v>161</v>
      </c>
      <c r="B173" s="106" t="s">
        <v>267</v>
      </c>
      <c r="C173" s="107" t="s">
        <v>465</v>
      </c>
      <c r="D173" s="107" t="s">
        <v>422</v>
      </c>
      <c r="E173" s="107" t="s">
        <v>427</v>
      </c>
      <c r="F173" s="107" t="s">
        <v>399</v>
      </c>
      <c r="G173" s="108">
        <v>-3</v>
      </c>
    </row>
    <row r="174" spans="1:7" ht="12.75" customHeight="1">
      <c r="A174" s="13">
        <v>162</v>
      </c>
      <c r="B174" s="106" t="s">
        <v>499</v>
      </c>
      <c r="C174" s="107" t="s">
        <v>465</v>
      </c>
      <c r="D174" s="107" t="s">
        <v>422</v>
      </c>
      <c r="E174" s="107" t="s">
        <v>427</v>
      </c>
      <c r="F174" s="107" t="s">
        <v>406</v>
      </c>
      <c r="G174" s="108">
        <v>-3</v>
      </c>
    </row>
    <row r="175" spans="1:7" ht="12.75">
      <c r="A175" s="13">
        <v>163</v>
      </c>
      <c r="B175" s="106" t="s">
        <v>274</v>
      </c>
      <c r="C175" s="107" t="s">
        <v>465</v>
      </c>
      <c r="D175" s="107" t="s">
        <v>422</v>
      </c>
      <c r="E175" s="107" t="s">
        <v>430</v>
      </c>
      <c r="F175" s="107" t="s">
        <v>399</v>
      </c>
      <c r="G175" s="108">
        <v>-2500</v>
      </c>
    </row>
    <row r="176" spans="1:7" ht="15.75" customHeight="1">
      <c r="A176" s="13">
        <v>164</v>
      </c>
      <c r="B176" s="106" t="s">
        <v>491</v>
      </c>
      <c r="C176" s="107" t="s">
        <v>465</v>
      </c>
      <c r="D176" s="107" t="s">
        <v>422</v>
      </c>
      <c r="E176" s="107" t="s">
        <v>430</v>
      </c>
      <c r="F176" s="107" t="s">
        <v>405</v>
      </c>
      <c r="G176" s="108">
        <v>-2500</v>
      </c>
    </row>
    <row r="177" spans="1:7" ht="12.75">
      <c r="A177" s="13">
        <v>165</v>
      </c>
      <c r="B177" s="140" t="s">
        <v>495</v>
      </c>
      <c r="C177" s="107" t="s">
        <v>465</v>
      </c>
      <c r="D177" s="107" t="s">
        <v>445</v>
      </c>
      <c r="E177" s="107" t="s">
        <v>398</v>
      </c>
      <c r="F177" s="107" t="s">
        <v>399</v>
      </c>
      <c r="G177" s="108">
        <v>-69976.9</v>
      </c>
    </row>
    <row r="178" spans="1:7" ht="12.75">
      <c r="A178" s="13">
        <v>166</v>
      </c>
      <c r="B178" s="106" t="s">
        <v>496</v>
      </c>
      <c r="C178" s="107" t="s">
        <v>465</v>
      </c>
      <c r="D178" s="107" t="s">
        <v>449</v>
      </c>
      <c r="E178" s="107" t="s">
        <v>398</v>
      </c>
      <c r="F178" s="107" t="s">
        <v>399</v>
      </c>
      <c r="G178" s="108">
        <v>-69976.9</v>
      </c>
    </row>
    <row r="179" spans="1:7" ht="27.75" customHeight="1">
      <c r="A179" s="13">
        <v>167</v>
      </c>
      <c r="B179" s="106" t="s">
        <v>184</v>
      </c>
      <c r="C179" s="107" t="s">
        <v>465</v>
      </c>
      <c r="D179" s="107" t="s">
        <v>449</v>
      </c>
      <c r="E179" s="107" t="s">
        <v>205</v>
      </c>
      <c r="F179" s="107" t="s">
        <v>399</v>
      </c>
      <c r="G179" s="108">
        <v>-69976.9</v>
      </c>
    </row>
    <row r="180" spans="1:7" ht="25.5">
      <c r="A180" s="13">
        <v>168</v>
      </c>
      <c r="B180" s="106" t="s">
        <v>588</v>
      </c>
      <c r="C180" s="107" t="s">
        <v>465</v>
      </c>
      <c r="D180" s="107" t="s">
        <v>449</v>
      </c>
      <c r="E180" s="107" t="s">
        <v>206</v>
      </c>
      <c r="F180" s="107" t="s">
        <v>399</v>
      </c>
      <c r="G180" s="108">
        <v>-69976.9</v>
      </c>
    </row>
    <row r="181" spans="1:7" ht="12.75">
      <c r="A181" s="13">
        <v>169</v>
      </c>
      <c r="B181" s="106" t="s">
        <v>506</v>
      </c>
      <c r="C181" s="107" t="s">
        <v>465</v>
      </c>
      <c r="D181" s="107" t="s">
        <v>449</v>
      </c>
      <c r="E181" s="107" t="s">
        <v>452</v>
      </c>
      <c r="F181" s="107" t="s">
        <v>399</v>
      </c>
      <c r="G181" s="108">
        <v>-69976.9</v>
      </c>
    </row>
    <row r="182" spans="1:7" ht="13.5" customHeight="1">
      <c r="A182" s="13">
        <v>170</v>
      </c>
      <c r="B182" s="106" t="s">
        <v>499</v>
      </c>
      <c r="C182" s="107" t="s">
        <v>465</v>
      </c>
      <c r="D182" s="107" t="s">
        <v>449</v>
      </c>
      <c r="E182" s="107" t="s">
        <v>452</v>
      </c>
      <c r="F182" s="107" t="s">
        <v>406</v>
      </c>
      <c r="G182" s="108">
        <v>-69976.9</v>
      </c>
    </row>
    <row r="183" spans="1:7" ht="16.5" customHeight="1">
      <c r="A183" s="13">
        <v>171</v>
      </c>
      <c r="B183" s="140" t="s">
        <v>500</v>
      </c>
      <c r="C183" s="107" t="s">
        <v>465</v>
      </c>
      <c r="D183" s="107" t="s">
        <v>482</v>
      </c>
      <c r="E183" s="107" t="s">
        <v>398</v>
      </c>
      <c r="F183" s="107" t="s">
        <v>399</v>
      </c>
      <c r="G183" s="108">
        <v>-84111</v>
      </c>
    </row>
    <row r="184" spans="1:7" ht="12.75">
      <c r="A184" s="13">
        <v>172</v>
      </c>
      <c r="B184" s="106" t="s">
        <v>501</v>
      </c>
      <c r="C184" s="107" t="s">
        <v>465</v>
      </c>
      <c r="D184" s="107" t="s">
        <v>524</v>
      </c>
      <c r="E184" s="107" t="s">
        <v>398</v>
      </c>
      <c r="F184" s="107" t="s">
        <v>399</v>
      </c>
      <c r="G184" s="108">
        <v>-84111</v>
      </c>
    </row>
    <row r="185" spans="1:7" ht="25.5">
      <c r="A185" s="13">
        <v>173</v>
      </c>
      <c r="B185" s="106" t="s">
        <v>394</v>
      </c>
      <c r="C185" s="107" t="s">
        <v>465</v>
      </c>
      <c r="D185" s="107" t="s">
        <v>524</v>
      </c>
      <c r="E185" s="107" t="s">
        <v>207</v>
      </c>
      <c r="F185" s="107" t="s">
        <v>399</v>
      </c>
      <c r="G185" s="108">
        <v>-84111</v>
      </c>
    </row>
    <row r="186" spans="1:7" ht="25.5">
      <c r="A186" s="13">
        <v>174</v>
      </c>
      <c r="B186" s="106" t="s">
        <v>578</v>
      </c>
      <c r="C186" s="107" t="s">
        <v>465</v>
      </c>
      <c r="D186" s="107" t="s">
        <v>524</v>
      </c>
      <c r="E186" s="107" t="s">
        <v>212</v>
      </c>
      <c r="F186" s="107" t="s">
        <v>399</v>
      </c>
      <c r="G186" s="108">
        <v>-50000</v>
      </c>
    </row>
    <row r="187" spans="1:7" ht="25.5">
      <c r="A187" s="13">
        <v>175</v>
      </c>
      <c r="B187" s="106" t="s">
        <v>275</v>
      </c>
      <c r="C187" s="107" t="s">
        <v>465</v>
      </c>
      <c r="D187" s="107" t="s">
        <v>524</v>
      </c>
      <c r="E187" s="107" t="s">
        <v>525</v>
      </c>
      <c r="F187" s="107" t="s">
        <v>399</v>
      </c>
      <c r="G187" s="108">
        <v>-50000</v>
      </c>
    </row>
    <row r="188" spans="1:7" ht="12.75">
      <c r="A188" s="13">
        <v>176</v>
      </c>
      <c r="B188" s="106" t="s">
        <v>499</v>
      </c>
      <c r="C188" s="107" t="s">
        <v>465</v>
      </c>
      <c r="D188" s="107" t="s">
        <v>524</v>
      </c>
      <c r="E188" s="107" t="s">
        <v>525</v>
      </c>
      <c r="F188" s="107" t="s">
        <v>406</v>
      </c>
      <c r="G188" s="108">
        <v>-50000</v>
      </c>
    </row>
    <row r="189" spans="1:7" ht="25.5">
      <c r="A189" s="13">
        <v>177</v>
      </c>
      <c r="B189" s="106" t="s">
        <v>395</v>
      </c>
      <c r="C189" s="107" t="s">
        <v>465</v>
      </c>
      <c r="D189" s="107" t="s">
        <v>524</v>
      </c>
      <c r="E189" s="107" t="s">
        <v>213</v>
      </c>
      <c r="F189" s="107" t="s">
        <v>399</v>
      </c>
      <c r="G189" s="108">
        <v>-34111</v>
      </c>
    </row>
    <row r="190" spans="1:7" ht="12.75">
      <c r="A190" s="13">
        <v>178</v>
      </c>
      <c r="B190" s="106" t="s">
        <v>502</v>
      </c>
      <c r="C190" s="107" t="s">
        <v>465</v>
      </c>
      <c r="D190" s="107" t="s">
        <v>524</v>
      </c>
      <c r="E190" s="107" t="s">
        <v>527</v>
      </c>
      <c r="F190" s="107" t="s">
        <v>399</v>
      </c>
      <c r="G190" s="108">
        <v>-34111</v>
      </c>
    </row>
    <row r="191" spans="1:7" ht="12.75">
      <c r="A191" s="13">
        <v>179</v>
      </c>
      <c r="B191" s="106" t="s">
        <v>499</v>
      </c>
      <c r="C191" s="107" t="s">
        <v>465</v>
      </c>
      <c r="D191" s="107" t="s">
        <v>524</v>
      </c>
      <c r="E191" s="107" t="s">
        <v>527</v>
      </c>
      <c r="F191" s="107" t="s">
        <v>406</v>
      </c>
      <c r="G191" s="108">
        <v>-34111</v>
      </c>
    </row>
    <row r="192" spans="1:7" ht="25.5">
      <c r="A192" s="13">
        <v>180</v>
      </c>
      <c r="B192" s="140" t="s">
        <v>276</v>
      </c>
      <c r="C192" s="107" t="s">
        <v>466</v>
      </c>
      <c r="D192" s="107" t="s">
        <v>457</v>
      </c>
      <c r="E192" s="107" t="s">
        <v>398</v>
      </c>
      <c r="F192" s="107" t="s">
        <v>399</v>
      </c>
      <c r="G192" s="108">
        <v>-36770.24</v>
      </c>
    </row>
    <row r="193" spans="1:7" ht="12.75">
      <c r="A193" s="13">
        <v>181</v>
      </c>
      <c r="B193" s="140" t="s">
        <v>509</v>
      </c>
      <c r="C193" s="107" t="s">
        <v>466</v>
      </c>
      <c r="D193" s="107" t="s">
        <v>433</v>
      </c>
      <c r="E193" s="107" t="s">
        <v>398</v>
      </c>
      <c r="F193" s="107" t="s">
        <v>399</v>
      </c>
      <c r="G193" s="108">
        <v>-29000</v>
      </c>
    </row>
    <row r="194" spans="1:7" ht="25.5">
      <c r="A194" s="13">
        <v>182</v>
      </c>
      <c r="B194" s="106" t="s">
        <v>277</v>
      </c>
      <c r="C194" s="107" t="s">
        <v>466</v>
      </c>
      <c r="D194" s="107" t="s">
        <v>442</v>
      </c>
      <c r="E194" s="107" t="s">
        <v>398</v>
      </c>
      <c r="F194" s="107" t="s">
        <v>399</v>
      </c>
      <c r="G194" s="108">
        <v>-29000</v>
      </c>
    </row>
    <row r="195" spans="1:7" ht="25.5">
      <c r="A195" s="13">
        <v>183</v>
      </c>
      <c r="B195" s="106" t="s">
        <v>187</v>
      </c>
      <c r="C195" s="107" t="s">
        <v>466</v>
      </c>
      <c r="D195" s="107" t="s">
        <v>442</v>
      </c>
      <c r="E195" s="107" t="s">
        <v>204</v>
      </c>
      <c r="F195" s="107" t="s">
        <v>399</v>
      </c>
      <c r="G195" s="108">
        <v>-29000</v>
      </c>
    </row>
    <row r="196" spans="1:7" ht="12.75">
      <c r="A196" s="13">
        <v>184</v>
      </c>
      <c r="B196" s="106" t="s">
        <v>259</v>
      </c>
      <c r="C196" s="107" t="s">
        <v>466</v>
      </c>
      <c r="D196" s="107" t="s">
        <v>442</v>
      </c>
      <c r="E196" s="107" t="s">
        <v>607</v>
      </c>
      <c r="F196" s="107" t="s">
        <v>399</v>
      </c>
      <c r="G196" s="108">
        <v>-29000</v>
      </c>
    </row>
    <row r="197" spans="1:7" ht="26.25" customHeight="1">
      <c r="A197" s="13">
        <v>185</v>
      </c>
      <c r="B197" s="106" t="s">
        <v>278</v>
      </c>
      <c r="C197" s="107" t="s">
        <v>466</v>
      </c>
      <c r="D197" s="107" t="s">
        <v>442</v>
      </c>
      <c r="E197" s="107" t="s">
        <v>444</v>
      </c>
      <c r="F197" s="107" t="s">
        <v>399</v>
      </c>
      <c r="G197" s="108">
        <v>-29000</v>
      </c>
    </row>
    <row r="198" spans="1:7" ht="12.75">
      <c r="A198" s="13">
        <v>186</v>
      </c>
      <c r="B198" s="106" t="s">
        <v>499</v>
      </c>
      <c r="C198" s="107" t="s">
        <v>466</v>
      </c>
      <c r="D198" s="107" t="s">
        <v>442</v>
      </c>
      <c r="E198" s="107" t="s">
        <v>444</v>
      </c>
      <c r="F198" s="107" t="s">
        <v>406</v>
      </c>
      <c r="G198" s="108">
        <v>-29000</v>
      </c>
    </row>
    <row r="199" spans="1:7" ht="12.75" customHeight="1">
      <c r="A199" s="13">
        <v>187</v>
      </c>
      <c r="B199" s="140" t="s">
        <v>495</v>
      </c>
      <c r="C199" s="107" t="s">
        <v>466</v>
      </c>
      <c r="D199" s="107" t="s">
        <v>445</v>
      </c>
      <c r="E199" s="107" t="s">
        <v>398</v>
      </c>
      <c r="F199" s="107" t="s">
        <v>399</v>
      </c>
      <c r="G199" s="108">
        <v>-6174.74</v>
      </c>
    </row>
    <row r="200" spans="1:7" ht="12.75">
      <c r="A200" s="13">
        <v>188</v>
      </c>
      <c r="B200" s="106" t="s">
        <v>496</v>
      </c>
      <c r="C200" s="107" t="s">
        <v>466</v>
      </c>
      <c r="D200" s="107" t="s">
        <v>449</v>
      </c>
      <c r="E200" s="107" t="s">
        <v>398</v>
      </c>
      <c r="F200" s="107" t="s">
        <v>399</v>
      </c>
      <c r="G200" s="108">
        <v>-6174.74</v>
      </c>
    </row>
    <row r="201" spans="1:7" ht="25.5">
      <c r="A201" s="13">
        <v>189</v>
      </c>
      <c r="B201" s="106" t="s">
        <v>184</v>
      </c>
      <c r="C201" s="107" t="s">
        <v>466</v>
      </c>
      <c r="D201" s="107" t="s">
        <v>449</v>
      </c>
      <c r="E201" s="107" t="s">
        <v>205</v>
      </c>
      <c r="F201" s="107" t="s">
        <v>399</v>
      </c>
      <c r="G201" s="108">
        <v>-6174.74</v>
      </c>
    </row>
    <row r="202" spans="1:7" ht="25.5">
      <c r="A202" s="13">
        <v>190</v>
      </c>
      <c r="B202" s="106" t="s">
        <v>588</v>
      </c>
      <c r="C202" s="107" t="s">
        <v>466</v>
      </c>
      <c r="D202" s="107" t="s">
        <v>449</v>
      </c>
      <c r="E202" s="107" t="s">
        <v>206</v>
      </c>
      <c r="F202" s="107" t="s">
        <v>399</v>
      </c>
      <c r="G202" s="108">
        <v>-6174.74</v>
      </c>
    </row>
    <row r="203" spans="1:7" ht="12.75" customHeight="1">
      <c r="A203" s="13">
        <v>191</v>
      </c>
      <c r="B203" s="106" t="s">
        <v>498</v>
      </c>
      <c r="C203" s="107" t="s">
        <v>466</v>
      </c>
      <c r="D203" s="107" t="s">
        <v>449</v>
      </c>
      <c r="E203" s="107" t="s">
        <v>451</v>
      </c>
      <c r="F203" s="107" t="s">
        <v>399</v>
      </c>
      <c r="G203" s="108">
        <v>-6174.74</v>
      </c>
    </row>
    <row r="204" spans="1:7" ht="12.75">
      <c r="A204" s="13">
        <v>192</v>
      </c>
      <c r="B204" s="106" t="s">
        <v>499</v>
      </c>
      <c r="C204" s="107" t="s">
        <v>466</v>
      </c>
      <c r="D204" s="107" t="s">
        <v>449</v>
      </c>
      <c r="E204" s="107" t="s">
        <v>451</v>
      </c>
      <c r="F204" s="107" t="s">
        <v>406</v>
      </c>
      <c r="G204" s="108">
        <v>-6174.74</v>
      </c>
    </row>
    <row r="205" spans="1:7" ht="12.75">
      <c r="A205" s="13">
        <v>193</v>
      </c>
      <c r="B205" s="140" t="s">
        <v>500</v>
      </c>
      <c r="C205" s="107" t="s">
        <v>466</v>
      </c>
      <c r="D205" s="107" t="s">
        <v>482</v>
      </c>
      <c r="E205" s="107" t="s">
        <v>398</v>
      </c>
      <c r="F205" s="107" t="s">
        <v>399</v>
      </c>
      <c r="G205" s="108">
        <v>-1595.5</v>
      </c>
    </row>
    <row r="206" spans="1:7" ht="12.75">
      <c r="A206" s="13">
        <v>194</v>
      </c>
      <c r="B206" s="106" t="s">
        <v>501</v>
      </c>
      <c r="C206" s="107" t="s">
        <v>466</v>
      </c>
      <c r="D206" s="107" t="s">
        <v>524</v>
      </c>
      <c r="E206" s="107" t="s">
        <v>398</v>
      </c>
      <c r="F206" s="107" t="s">
        <v>399</v>
      </c>
      <c r="G206" s="108">
        <v>-1595.5</v>
      </c>
    </row>
    <row r="207" spans="1:7" ht="25.5">
      <c r="A207" s="13">
        <v>195</v>
      </c>
      <c r="B207" s="106" t="s">
        <v>394</v>
      </c>
      <c r="C207" s="107" t="s">
        <v>466</v>
      </c>
      <c r="D207" s="107" t="s">
        <v>524</v>
      </c>
      <c r="E207" s="107" t="s">
        <v>207</v>
      </c>
      <c r="F207" s="107" t="s">
        <v>399</v>
      </c>
      <c r="G207" s="108">
        <v>-1595.5</v>
      </c>
    </row>
    <row r="208" spans="1:7" ht="25.5">
      <c r="A208" s="13">
        <v>196</v>
      </c>
      <c r="B208" s="106" t="s">
        <v>395</v>
      </c>
      <c r="C208" s="107" t="s">
        <v>466</v>
      </c>
      <c r="D208" s="107" t="s">
        <v>524</v>
      </c>
      <c r="E208" s="107" t="s">
        <v>213</v>
      </c>
      <c r="F208" s="107" t="s">
        <v>399</v>
      </c>
      <c r="G208" s="108">
        <v>-1595.5</v>
      </c>
    </row>
    <row r="209" spans="1:7" ht="12.75">
      <c r="A209" s="13">
        <v>197</v>
      </c>
      <c r="B209" s="106" t="s">
        <v>502</v>
      </c>
      <c r="C209" s="107" t="s">
        <v>466</v>
      </c>
      <c r="D209" s="107" t="s">
        <v>524</v>
      </c>
      <c r="E209" s="107" t="s">
        <v>527</v>
      </c>
      <c r="F209" s="107" t="s">
        <v>399</v>
      </c>
      <c r="G209" s="108">
        <v>-1595.5</v>
      </c>
    </row>
    <row r="210" spans="1:7" ht="12.75">
      <c r="A210" s="13">
        <v>198</v>
      </c>
      <c r="B210" s="106" t="s">
        <v>499</v>
      </c>
      <c r="C210" s="107" t="s">
        <v>466</v>
      </c>
      <c r="D210" s="107" t="s">
        <v>524</v>
      </c>
      <c r="E210" s="107" t="s">
        <v>527</v>
      </c>
      <c r="F210" s="107" t="s">
        <v>406</v>
      </c>
      <c r="G210" s="108">
        <v>-1595.5</v>
      </c>
    </row>
    <row r="211" spans="1:7" ht="12.75">
      <c r="A211" s="13">
        <v>199</v>
      </c>
      <c r="B211" s="106" t="s">
        <v>279</v>
      </c>
      <c r="C211" s="107" t="s">
        <v>466</v>
      </c>
      <c r="D211" s="107" t="s">
        <v>524</v>
      </c>
      <c r="E211" s="107" t="s">
        <v>530</v>
      </c>
      <c r="F211" s="107" t="s">
        <v>399</v>
      </c>
      <c r="G211" s="108">
        <v>0</v>
      </c>
    </row>
    <row r="212" spans="1:7" ht="12.75">
      <c r="A212" s="13">
        <v>200</v>
      </c>
      <c r="B212" s="106" t="s">
        <v>499</v>
      </c>
      <c r="C212" s="107" t="s">
        <v>466</v>
      </c>
      <c r="D212" s="107" t="s">
        <v>524</v>
      </c>
      <c r="E212" s="107" t="s">
        <v>530</v>
      </c>
      <c r="F212" s="107" t="s">
        <v>406</v>
      </c>
      <c r="G212" s="108">
        <v>289721.69</v>
      </c>
    </row>
    <row r="213" spans="1:7" ht="25.5">
      <c r="A213" s="13">
        <v>201</v>
      </c>
      <c r="B213" s="106" t="s">
        <v>517</v>
      </c>
      <c r="C213" s="107" t="s">
        <v>466</v>
      </c>
      <c r="D213" s="107" t="s">
        <v>524</v>
      </c>
      <c r="E213" s="107" t="s">
        <v>530</v>
      </c>
      <c r="F213" s="107" t="s">
        <v>521</v>
      </c>
      <c r="G213" s="108">
        <v>-289721.69</v>
      </c>
    </row>
    <row r="214" spans="1:7" ht="25.5">
      <c r="A214" s="13">
        <v>202</v>
      </c>
      <c r="B214" s="140" t="s">
        <v>280</v>
      </c>
      <c r="C214" s="107" t="s">
        <v>467</v>
      </c>
      <c r="D214" s="107" t="s">
        <v>457</v>
      </c>
      <c r="E214" s="107" t="s">
        <v>398</v>
      </c>
      <c r="F214" s="107" t="s">
        <v>399</v>
      </c>
      <c r="G214" s="108">
        <v>-5555.46</v>
      </c>
    </row>
    <row r="215" spans="1:7" ht="12.75">
      <c r="A215" s="13">
        <v>203</v>
      </c>
      <c r="B215" s="140" t="s">
        <v>238</v>
      </c>
      <c r="C215" s="107" t="s">
        <v>467</v>
      </c>
      <c r="D215" s="107" t="s">
        <v>397</v>
      </c>
      <c r="E215" s="107" t="s">
        <v>398</v>
      </c>
      <c r="F215" s="107" t="s">
        <v>399</v>
      </c>
      <c r="G215" s="108">
        <v>-5055.46</v>
      </c>
    </row>
    <row r="216" spans="1:7" ht="38.25">
      <c r="A216" s="13">
        <v>204</v>
      </c>
      <c r="B216" s="106" t="s">
        <v>243</v>
      </c>
      <c r="C216" s="107" t="s">
        <v>467</v>
      </c>
      <c r="D216" s="107" t="s">
        <v>409</v>
      </c>
      <c r="E216" s="107" t="s">
        <v>398</v>
      </c>
      <c r="F216" s="107" t="s">
        <v>399</v>
      </c>
      <c r="G216" s="108">
        <v>-555.46</v>
      </c>
    </row>
    <row r="217" spans="1:7" ht="12.75">
      <c r="A217" s="13">
        <v>205</v>
      </c>
      <c r="B217" s="106" t="s">
        <v>240</v>
      </c>
      <c r="C217" s="107" t="s">
        <v>467</v>
      </c>
      <c r="D217" s="107" t="s">
        <v>409</v>
      </c>
      <c r="E217" s="107" t="s">
        <v>401</v>
      </c>
      <c r="F217" s="107" t="s">
        <v>399</v>
      </c>
      <c r="G217" s="108">
        <v>-555.46</v>
      </c>
    </row>
    <row r="218" spans="1:7" ht="12.75">
      <c r="A218" s="13">
        <v>206</v>
      </c>
      <c r="B218" s="106" t="s">
        <v>490</v>
      </c>
      <c r="C218" s="107" t="s">
        <v>467</v>
      </c>
      <c r="D218" s="107" t="s">
        <v>409</v>
      </c>
      <c r="E218" s="107" t="s">
        <v>411</v>
      </c>
      <c r="F218" s="107" t="s">
        <v>399</v>
      </c>
      <c r="G218" s="108">
        <v>-555.46</v>
      </c>
    </row>
    <row r="219" spans="1:7" ht="25.5">
      <c r="A219" s="13">
        <v>207</v>
      </c>
      <c r="B219" s="106" t="s">
        <v>265</v>
      </c>
      <c r="C219" s="107" t="s">
        <v>467</v>
      </c>
      <c r="D219" s="107" t="s">
        <v>409</v>
      </c>
      <c r="E219" s="107" t="s">
        <v>411</v>
      </c>
      <c r="F219" s="107" t="s">
        <v>403</v>
      </c>
      <c r="G219" s="108">
        <v>0</v>
      </c>
    </row>
    <row r="220" spans="1:7" ht="12.75">
      <c r="A220" s="13">
        <v>208</v>
      </c>
      <c r="B220" s="106" t="s">
        <v>499</v>
      </c>
      <c r="C220" s="107" t="s">
        <v>467</v>
      </c>
      <c r="D220" s="107" t="s">
        <v>409</v>
      </c>
      <c r="E220" s="107" t="s">
        <v>411</v>
      </c>
      <c r="F220" s="107" t="s">
        <v>406</v>
      </c>
      <c r="G220" s="108">
        <v>-555.46</v>
      </c>
    </row>
    <row r="221" spans="1:7" ht="12.75">
      <c r="A221" s="13">
        <v>209</v>
      </c>
      <c r="B221" s="106" t="s">
        <v>492</v>
      </c>
      <c r="C221" s="107" t="s">
        <v>467</v>
      </c>
      <c r="D221" s="107" t="s">
        <v>422</v>
      </c>
      <c r="E221" s="107" t="s">
        <v>398</v>
      </c>
      <c r="F221" s="107" t="s">
        <v>399</v>
      </c>
      <c r="G221" s="108">
        <v>-4500</v>
      </c>
    </row>
    <row r="222" spans="1:7" ht="15" customHeight="1">
      <c r="A222" s="13">
        <v>210</v>
      </c>
      <c r="B222" s="106" t="s">
        <v>240</v>
      </c>
      <c r="C222" s="107" t="s">
        <v>467</v>
      </c>
      <c r="D222" s="107" t="s">
        <v>422</v>
      </c>
      <c r="E222" s="107" t="s">
        <v>401</v>
      </c>
      <c r="F222" s="107" t="s">
        <v>399</v>
      </c>
      <c r="G222" s="108">
        <v>-4500</v>
      </c>
    </row>
    <row r="223" spans="1:7" ht="12.75">
      <c r="A223" s="13">
        <v>211</v>
      </c>
      <c r="B223" s="106" t="s">
        <v>274</v>
      </c>
      <c r="C223" s="107" t="s">
        <v>467</v>
      </c>
      <c r="D223" s="107" t="s">
        <v>422</v>
      </c>
      <c r="E223" s="107" t="s">
        <v>430</v>
      </c>
      <c r="F223" s="107" t="s">
        <v>399</v>
      </c>
      <c r="G223" s="108">
        <v>-4500</v>
      </c>
    </row>
    <row r="224" spans="1:7" ht="16.5" customHeight="1">
      <c r="A224" s="13">
        <v>212</v>
      </c>
      <c r="B224" s="106" t="s">
        <v>491</v>
      </c>
      <c r="C224" s="107" t="s">
        <v>467</v>
      </c>
      <c r="D224" s="107" t="s">
        <v>422</v>
      </c>
      <c r="E224" s="107" t="s">
        <v>430</v>
      </c>
      <c r="F224" s="107" t="s">
        <v>405</v>
      </c>
      <c r="G224" s="108">
        <v>-4500</v>
      </c>
    </row>
    <row r="225" spans="1:7" ht="12.75">
      <c r="A225" s="13">
        <v>213</v>
      </c>
      <c r="B225" s="140" t="s">
        <v>509</v>
      </c>
      <c r="C225" s="107" t="s">
        <v>467</v>
      </c>
      <c r="D225" s="107" t="s">
        <v>433</v>
      </c>
      <c r="E225" s="107" t="s">
        <v>398</v>
      </c>
      <c r="F225" s="107" t="s">
        <v>399</v>
      </c>
      <c r="G225" s="108">
        <v>-500</v>
      </c>
    </row>
    <row r="226" spans="1:7" ht="12.75">
      <c r="A226" s="13">
        <v>214</v>
      </c>
      <c r="B226" s="106" t="s">
        <v>510</v>
      </c>
      <c r="C226" s="107" t="s">
        <v>467</v>
      </c>
      <c r="D226" s="107" t="s">
        <v>438</v>
      </c>
      <c r="E226" s="107" t="s">
        <v>398</v>
      </c>
      <c r="F226" s="107" t="s">
        <v>399</v>
      </c>
      <c r="G226" s="108">
        <v>-500</v>
      </c>
    </row>
    <row r="227" spans="1:7" ht="25.5">
      <c r="A227" s="13">
        <v>215</v>
      </c>
      <c r="B227" s="106" t="s">
        <v>187</v>
      </c>
      <c r="C227" s="107" t="s">
        <v>467</v>
      </c>
      <c r="D227" s="107" t="s">
        <v>438</v>
      </c>
      <c r="E227" s="107" t="s">
        <v>204</v>
      </c>
      <c r="F227" s="107" t="s">
        <v>399</v>
      </c>
      <c r="G227" s="108">
        <v>-500</v>
      </c>
    </row>
    <row r="228" spans="1:7" ht="25.5">
      <c r="A228" s="13">
        <v>216</v>
      </c>
      <c r="B228" s="106" t="s">
        <v>396</v>
      </c>
      <c r="C228" s="107" t="s">
        <v>467</v>
      </c>
      <c r="D228" s="107" t="s">
        <v>438</v>
      </c>
      <c r="E228" s="107" t="s">
        <v>248</v>
      </c>
      <c r="F228" s="107" t="s">
        <v>399</v>
      </c>
      <c r="G228" s="108">
        <v>-500</v>
      </c>
    </row>
    <row r="229" spans="1:7" ht="14.25" customHeight="1">
      <c r="A229" s="13">
        <v>217</v>
      </c>
      <c r="B229" s="106" t="s">
        <v>511</v>
      </c>
      <c r="C229" s="107" t="s">
        <v>467</v>
      </c>
      <c r="D229" s="107" t="s">
        <v>438</v>
      </c>
      <c r="E229" s="107" t="s">
        <v>439</v>
      </c>
      <c r="F229" s="107" t="s">
        <v>399</v>
      </c>
      <c r="G229" s="108">
        <v>-500</v>
      </c>
    </row>
    <row r="230" spans="1:7" ht="12.75">
      <c r="A230" s="13">
        <v>218</v>
      </c>
      <c r="B230" s="106" t="s">
        <v>499</v>
      </c>
      <c r="C230" s="107" t="s">
        <v>467</v>
      </c>
      <c r="D230" s="107" t="s">
        <v>438</v>
      </c>
      <c r="E230" s="107" t="s">
        <v>439</v>
      </c>
      <c r="F230" s="107" t="s">
        <v>406</v>
      </c>
      <c r="G230" s="108">
        <v>-500</v>
      </c>
    </row>
    <row r="231" spans="1:7" ht="25.5">
      <c r="A231" s="13">
        <v>219</v>
      </c>
      <c r="B231" s="140" t="s">
        <v>281</v>
      </c>
      <c r="C231" s="107" t="s">
        <v>468</v>
      </c>
      <c r="D231" s="107" t="s">
        <v>457</v>
      </c>
      <c r="E231" s="107" t="s">
        <v>398</v>
      </c>
      <c r="F231" s="107" t="s">
        <v>399</v>
      </c>
      <c r="G231" s="108">
        <v>-45682.65</v>
      </c>
    </row>
    <row r="232" spans="1:7" ht="12.75">
      <c r="A232" s="13">
        <v>220</v>
      </c>
      <c r="B232" s="140" t="s">
        <v>238</v>
      </c>
      <c r="C232" s="107" t="s">
        <v>468</v>
      </c>
      <c r="D232" s="107" t="s">
        <v>397</v>
      </c>
      <c r="E232" s="107" t="s">
        <v>398</v>
      </c>
      <c r="F232" s="107" t="s">
        <v>399</v>
      </c>
      <c r="G232" s="108">
        <v>-5199.65</v>
      </c>
    </row>
    <row r="233" spans="1:7" ht="12.75">
      <c r="A233" s="13">
        <v>221</v>
      </c>
      <c r="B233" s="106" t="s">
        <v>492</v>
      </c>
      <c r="C233" s="107" t="s">
        <v>468</v>
      </c>
      <c r="D233" s="107" t="s">
        <v>422</v>
      </c>
      <c r="E233" s="107" t="s">
        <v>398</v>
      </c>
      <c r="F233" s="107" t="s">
        <v>399</v>
      </c>
      <c r="G233" s="108">
        <v>-5199.65</v>
      </c>
    </row>
    <row r="234" spans="1:7" ht="17.25" customHeight="1">
      <c r="A234" s="13">
        <v>222</v>
      </c>
      <c r="B234" s="106" t="s">
        <v>240</v>
      </c>
      <c r="C234" s="107" t="s">
        <v>468</v>
      </c>
      <c r="D234" s="107" t="s">
        <v>422</v>
      </c>
      <c r="E234" s="107" t="s">
        <v>401</v>
      </c>
      <c r="F234" s="107" t="s">
        <v>399</v>
      </c>
      <c r="G234" s="108">
        <v>-5199.65</v>
      </c>
    </row>
    <row r="235" spans="1:7" ht="13.5" customHeight="1">
      <c r="A235" s="13">
        <v>223</v>
      </c>
      <c r="B235" s="106" t="s">
        <v>274</v>
      </c>
      <c r="C235" s="107" t="s">
        <v>468</v>
      </c>
      <c r="D235" s="107" t="s">
        <v>422</v>
      </c>
      <c r="E235" s="107" t="s">
        <v>430</v>
      </c>
      <c r="F235" s="107" t="s">
        <v>399</v>
      </c>
      <c r="G235" s="108">
        <v>-5140</v>
      </c>
    </row>
    <row r="236" spans="1:7" ht="15" customHeight="1">
      <c r="A236" s="13">
        <v>224</v>
      </c>
      <c r="B236" s="106" t="s">
        <v>491</v>
      </c>
      <c r="C236" s="107" t="s">
        <v>468</v>
      </c>
      <c r="D236" s="107" t="s">
        <v>422</v>
      </c>
      <c r="E236" s="107" t="s">
        <v>430</v>
      </c>
      <c r="F236" s="107" t="s">
        <v>405</v>
      </c>
      <c r="G236" s="108">
        <v>-5140</v>
      </c>
    </row>
    <row r="237" spans="1:7" ht="26.25" customHeight="1">
      <c r="A237" s="13">
        <v>225</v>
      </c>
      <c r="B237" s="106" t="s">
        <v>515</v>
      </c>
      <c r="C237" s="107" t="s">
        <v>468</v>
      </c>
      <c r="D237" s="107" t="s">
        <v>422</v>
      </c>
      <c r="E237" s="107" t="s">
        <v>431</v>
      </c>
      <c r="F237" s="107" t="s">
        <v>399</v>
      </c>
      <c r="G237" s="108">
        <v>-59.65</v>
      </c>
    </row>
    <row r="238" spans="1:7" ht="12.75">
      <c r="A238" s="13">
        <v>226</v>
      </c>
      <c r="B238" s="106" t="s">
        <v>499</v>
      </c>
      <c r="C238" s="107" t="s">
        <v>468</v>
      </c>
      <c r="D238" s="107" t="s">
        <v>422</v>
      </c>
      <c r="E238" s="107" t="s">
        <v>431</v>
      </c>
      <c r="F238" s="107" t="s">
        <v>406</v>
      </c>
      <c r="G238" s="108">
        <v>-59.65</v>
      </c>
    </row>
    <row r="239" spans="1:7" ht="12.75">
      <c r="A239" s="13">
        <v>227</v>
      </c>
      <c r="B239" s="140" t="s">
        <v>509</v>
      </c>
      <c r="C239" s="107" t="s">
        <v>468</v>
      </c>
      <c r="D239" s="107" t="s">
        <v>433</v>
      </c>
      <c r="E239" s="107" t="s">
        <v>398</v>
      </c>
      <c r="F239" s="107" t="s">
        <v>399</v>
      </c>
      <c r="G239" s="108">
        <v>-1000</v>
      </c>
    </row>
    <row r="240" spans="1:7" ht="12.75">
      <c r="A240" s="13">
        <v>228</v>
      </c>
      <c r="B240" s="106" t="s">
        <v>510</v>
      </c>
      <c r="C240" s="107" t="s">
        <v>468</v>
      </c>
      <c r="D240" s="107" t="s">
        <v>438</v>
      </c>
      <c r="E240" s="107" t="s">
        <v>398</v>
      </c>
      <c r="F240" s="107" t="s">
        <v>399</v>
      </c>
      <c r="G240" s="108">
        <v>-1000</v>
      </c>
    </row>
    <row r="241" spans="1:7" ht="25.5">
      <c r="A241" s="13">
        <v>229</v>
      </c>
      <c r="B241" s="106" t="s">
        <v>187</v>
      </c>
      <c r="C241" s="107" t="s">
        <v>468</v>
      </c>
      <c r="D241" s="107" t="s">
        <v>438</v>
      </c>
      <c r="E241" s="107" t="s">
        <v>204</v>
      </c>
      <c r="F241" s="107" t="s">
        <v>399</v>
      </c>
      <c r="G241" s="108">
        <v>-1000</v>
      </c>
    </row>
    <row r="242" spans="1:7" ht="25.5">
      <c r="A242" s="13">
        <v>230</v>
      </c>
      <c r="B242" s="106" t="s">
        <v>396</v>
      </c>
      <c r="C242" s="107" t="s">
        <v>468</v>
      </c>
      <c r="D242" s="107" t="s">
        <v>438</v>
      </c>
      <c r="E242" s="107" t="s">
        <v>248</v>
      </c>
      <c r="F242" s="107" t="s">
        <v>399</v>
      </c>
      <c r="G242" s="108">
        <v>-1000</v>
      </c>
    </row>
    <row r="243" spans="1:7" ht="12.75">
      <c r="A243" s="13">
        <v>231</v>
      </c>
      <c r="B243" s="106" t="s">
        <v>511</v>
      </c>
      <c r="C243" s="107" t="s">
        <v>468</v>
      </c>
      <c r="D243" s="107" t="s">
        <v>438</v>
      </c>
      <c r="E243" s="107" t="s">
        <v>439</v>
      </c>
      <c r="F243" s="107" t="s">
        <v>399</v>
      </c>
      <c r="G243" s="108">
        <v>-1000</v>
      </c>
    </row>
    <row r="244" spans="1:7" ht="12.75">
      <c r="A244" s="13">
        <v>232</v>
      </c>
      <c r="B244" s="106" t="s">
        <v>499</v>
      </c>
      <c r="C244" s="107" t="s">
        <v>468</v>
      </c>
      <c r="D244" s="107" t="s">
        <v>438</v>
      </c>
      <c r="E244" s="107" t="s">
        <v>439</v>
      </c>
      <c r="F244" s="107" t="s">
        <v>406</v>
      </c>
      <c r="G244" s="108">
        <v>-1000</v>
      </c>
    </row>
    <row r="245" spans="1:7" ht="16.5" customHeight="1">
      <c r="A245" s="13">
        <v>233</v>
      </c>
      <c r="B245" s="140" t="s">
        <v>495</v>
      </c>
      <c r="C245" s="107" t="s">
        <v>468</v>
      </c>
      <c r="D245" s="107" t="s">
        <v>445</v>
      </c>
      <c r="E245" s="107" t="s">
        <v>398</v>
      </c>
      <c r="F245" s="107" t="s">
        <v>399</v>
      </c>
      <c r="G245" s="108">
        <v>-29772</v>
      </c>
    </row>
    <row r="246" spans="1:7" ht="12.75">
      <c r="A246" s="13">
        <v>234</v>
      </c>
      <c r="B246" s="106" t="s">
        <v>496</v>
      </c>
      <c r="C246" s="107" t="s">
        <v>468</v>
      </c>
      <c r="D246" s="107" t="s">
        <v>449</v>
      </c>
      <c r="E246" s="107" t="s">
        <v>398</v>
      </c>
      <c r="F246" s="107" t="s">
        <v>399</v>
      </c>
      <c r="G246" s="108">
        <v>-29772</v>
      </c>
    </row>
    <row r="247" spans="1:7" ht="25.5">
      <c r="A247" s="13">
        <v>235</v>
      </c>
      <c r="B247" s="106" t="s">
        <v>184</v>
      </c>
      <c r="C247" s="107" t="s">
        <v>468</v>
      </c>
      <c r="D247" s="107" t="s">
        <v>449</v>
      </c>
      <c r="E247" s="107" t="s">
        <v>205</v>
      </c>
      <c r="F247" s="107" t="s">
        <v>399</v>
      </c>
      <c r="G247" s="108">
        <v>-29772</v>
      </c>
    </row>
    <row r="248" spans="1:7" ht="25.5">
      <c r="A248" s="13">
        <v>236</v>
      </c>
      <c r="B248" s="106" t="s">
        <v>588</v>
      </c>
      <c r="C248" s="107" t="s">
        <v>468</v>
      </c>
      <c r="D248" s="107" t="s">
        <v>449</v>
      </c>
      <c r="E248" s="107" t="s">
        <v>206</v>
      </c>
      <c r="F248" s="107" t="s">
        <v>399</v>
      </c>
      <c r="G248" s="108">
        <v>-29772</v>
      </c>
    </row>
    <row r="249" spans="1:7" ht="12.75">
      <c r="A249" s="13">
        <v>237</v>
      </c>
      <c r="B249" s="106" t="s">
        <v>498</v>
      </c>
      <c r="C249" s="107" t="s">
        <v>468</v>
      </c>
      <c r="D249" s="107" t="s">
        <v>449</v>
      </c>
      <c r="E249" s="107" t="s">
        <v>451</v>
      </c>
      <c r="F249" s="107" t="s">
        <v>399</v>
      </c>
      <c r="G249" s="108">
        <v>-29772</v>
      </c>
    </row>
    <row r="250" spans="1:7" ht="17.25" customHeight="1">
      <c r="A250" s="13">
        <v>238</v>
      </c>
      <c r="B250" s="106" t="s">
        <v>499</v>
      </c>
      <c r="C250" s="107" t="s">
        <v>468</v>
      </c>
      <c r="D250" s="107" t="s">
        <v>449</v>
      </c>
      <c r="E250" s="107" t="s">
        <v>451</v>
      </c>
      <c r="F250" s="107" t="s">
        <v>406</v>
      </c>
      <c r="G250" s="108">
        <v>-29772</v>
      </c>
    </row>
    <row r="251" spans="1:7" ht="12.75">
      <c r="A251" s="13">
        <v>239</v>
      </c>
      <c r="B251" s="140" t="s">
        <v>500</v>
      </c>
      <c r="C251" s="107" t="s">
        <v>468</v>
      </c>
      <c r="D251" s="107" t="s">
        <v>482</v>
      </c>
      <c r="E251" s="107" t="s">
        <v>398</v>
      </c>
      <c r="F251" s="107" t="s">
        <v>399</v>
      </c>
      <c r="G251" s="108">
        <v>-9711</v>
      </c>
    </row>
    <row r="252" spans="1:7" ht="12.75">
      <c r="A252" s="13">
        <v>240</v>
      </c>
      <c r="B252" s="106" t="s">
        <v>501</v>
      </c>
      <c r="C252" s="107" t="s">
        <v>468</v>
      </c>
      <c r="D252" s="107" t="s">
        <v>524</v>
      </c>
      <c r="E252" s="107" t="s">
        <v>398</v>
      </c>
      <c r="F252" s="107" t="s">
        <v>399</v>
      </c>
      <c r="G252" s="108">
        <v>-9711</v>
      </c>
    </row>
    <row r="253" spans="1:7" ht="25.5">
      <c r="A253" s="13">
        <v>241</v>
      </c>
      <c r="B253" s="106" t="s">
        <v>394</v>
      </c>
      <c r="C253" s="107" t="s">
        <v>468</v>
      </c>
      <c r="D253" s="107" t="s">
        <v>524</v>
      </c>
      <c r="E253" s="107" t="s">
        <v>207</v>
      </c>
      <c r="F253" s="107" t="s">
        <v>399</v>
      </c>
      <c r="G253" s="108">
        <v>-9711</v>
      </c>
    </row>
    <row r="254" spans="1:7" ht="15" customHeight="1">
      <c r="A254" s="13">
        <v>242</v>
      </c>
      <c r="B254" s="106" t="s">
        <v>395</v>
      </c>
      <c r="C254" s="107" t="s">
        <v>468</v>
      </c>
      <c r="D254" s="107" t="s">
        <v>524</v>
      </c>
      <c r="E254" s="107" t="s">
        <v>213</v>
      </c>
      <c r="F254" s="107" t="s">
        <v>399</v>
      </c>
      <c r="G254" s="108">
        <v>-9711</v>
      </c>
    </row>
    <row r="255" spans="1:7" ht="25.5">
      <c r="A255" s="13">
        <v>243</v>
      </c>
      <c r="B255" s="106" t="s">
        <v>507</v>
      </c>
      <c r="C255" s="107" t="s">
        <v>468</v>
      </c>
      <c r="D255" s="107" t="s">
        <v>524</v>
      </c>
      <c r="E255" s="107" t="s">
        <v>529</v>
      </c>
      <c r="F255" s="107" t="s">
        <v>399</v>
      </c>
      <c r="G255" s="108">
        <v>-9711</v>
      </c>
    </row>
    <row r="256" spans="1:7" ht="12.75">
      <c r="A256" s="13">
        <v>244</v>
      </c>
      <c r="B256" s="106" t="s">
        <v>499</v>
      </c>
      <c r="C256" s="107" t="s">
        <v>468</v>
      </c>
      <c r="D256" s="107" t="s">
        <v>524</v>
      </c>
      <c r="E256" s="107" t="s">
        <v>529</v>
      </c>
      <c r="F256" s="107" t="s">
        <v>406</v>
      </c>
      <c r="G256" s="108">
        <v>-9711</v>
      </c>
    </row>
    <row r="257" spans="1:7" ht="25.5">
      <c r="A257" s="13">
        <v>245</v>
      </c>
      <c r="B257" s="140" t="s">
        <v>282</v>
      </c>
      <c r="C257" s="107" t="s">
        <v>469</v>
      </c>
      <c r="D257" s="107" t="s">
        <v>457</v>
      </c>
      <c r="E257" s="107" t="s">
        <v>398</v>
      </c>
      <c r="F257" s="107" t="s">
        <v>399</v>
      </c>
      <c r="G257" s="108">
        <v>-28143.75</v>
      </c>
    </row>
    <row r="258" spans="1:7" ht="13.5" customHeight="1">
      <c r="A258" s="13">
        <v>246</v>
      </c>
      <c r="B258" s="140" t="s">
        <v>238</v>
      </c>
      <c r="C258" s="107" t="s">
        <v>469</v>
      </c>
      <c r="D258" s="107" t="s">
        <v>397</v>
      </c>
      <c r="E258" s="107" t="s">
        <v>398</v>
      </c>
      <c r="F258" s="107" t="s">
        <v>399</v>
      </c>
      <c r="G258" s="108">
        <v>-13643.75</v>
      </c>
    </row>
    <row r="259" spans="1:7" ht="38.25">
      <c r="A259" s="13">
        <v>247</v>
      </c>
      <c r="B259" s="106" t="s">
        <v>243</v>
      </c>
      <c r="C259" s="107" t="s">
        <v>469</v>
      </c>
      <c r="D259" s="107" t="s">
        <v>409</v>
      </c>
      <c r="E259" s="107" t="s">
        <v>398</v>
      </c>
      <c r="F259" s="107" t="s">
        <v>399</v>
      </c>
      <c r="G259" s="108">
        <v>-2500</v>
      </c>
    </row>
    <row r="260" spans="1:7" ht="12.75">
      <c r="A260" s="13">
        <v>248</v>
      </c>
      <c r="B260" s="106" t="s">
        <v>240</v>
      </c>
      <c r="C260" s="107" t="s">
        <v>469</v>
      </c>
      <c r="D260" s="107" t="s">
        <v>409</v>
      </c>
      <c r="E260" s="107" t="s">
        <v>401</v>
      </c>
      <c r="F260" s="107" t="s">
        <v>399</v>
      </c>
      <c r="G260" s="108">
        <v>-2500</v>
      </c>
    </row>
    <row r="261" spans="1:7" ht="12.75">
      <c r="A261" s="13">
        <v>249</v>
      </c>
      <c r="B261" s="106" t="s">
        <v>490</v>
      </c>
      <c r="C261" s="107" t="s">
        <v>469</v>
      </c>
      <c r="D261" s="107" t="s">
        <v>409</v>
      </c>
      <c r="E261" s="107" t="s">
        <v>411</v>
      </c>
      <c r="F261" s="107" t="s">
        <v>399</v>
      </c>
      <c r="G261" s="108">
        <v>-2500</v>
      </c>
    </row>
    <row r="262" spans="1:7" ht="12.75">
      <c r="A262" s="13">
        <v>250</v>
      </c>
      <c r="B262" s="106" t="s">
        <v>499</v>
      </c>
      <c r="C262" s="107" t="s">
        <v>469</v>
      </c>
      <c r="D262" s="107" t="s">
        <v>409</v>
      </c>
      <c r="E262" s="107" t="s">
        <v>411</v>
      </c>
      <c r="F262" s="107" t="s">
        <v>406</v>
      </c>
      <c r="G262" s="108">
        <v>-2500</v>
      </c>
    </row>
    <row r="263" spans="1:7" ht="12.75">
      <c r="A263" s="13">
        <v>251</v>
      </c>
      <c r="B263" s="106" t="s">
        <v>492</v>
      </c>
      <c r="C263" s="107" t="s">
        <v>469</v>
      </c>
      <c r="D263" s="107" t="s">
        <v>422</v>
      </c>
      <c r="E263" s="107" t="s">
        <v>398</v>
      </c>
      <c r="F263" s="107" t="s">
        <v>399</v>
      </c>
      <c r="G263" s="108">
        <v>-11143.75</v>
      </c>
    </row>
    <row r="264" spans="1:7" ht="12.75">
      <c r="A264" s="13">
        <v>252</v>
      </c>
      <c r="B264" s="106" t="s">
        <v>240</v>
      </c>
      <c r="C264" s="107" t="s">
        <v>469</v>
      </c>
      <c r="D264" s="107" t="s">
        <v>422</v>
      </c>
      <c r="E264" s="107" t="s">
        <v>401</v>
      </c>
      <c r="F264" s="107" t="s">
        <v>399</v>
      </c>
      <c r="G264" s="108">
        <v>-11143.75</v>
      </c>
    </row>
    <row r="265" spans="1:7" ht="25.5">
      <c r="A265" s="13">
        <v>253</v>
      </c>
      <c r="B265" s="106" t="s">
        <v>515</v>
      </c>
      <c r="C265" s="107" t="s">
        <v>469</v>
      </c>
      <c r="D265" s="107" t="s">
        <v>422</v>
      </c>
      <c r="E265" s="107" t="s">
        <v>431</v>
      </c>
      <c r="F265" s="107" t="s">
        <v>399</v>
      </c>
      <c r="G265" s="108">
        <v>-11143.75</v>
      </c>
    </row>
    <row r="266" spans="1:7" ht="12.75">
      <c r="A266" s="13">
        <v>254</v>
      </c>
      <c r="B266" s="106" t="s">
        <v>499</v>
      </c>
      <c r="C266" s="107" t="s">
        <v>469</v>
      </c>
      <c r="D266" s="107" t="s">
        <v>422</v>
      </c>
      <c r="E266" s="107" t="s">
        <v>431</v>
      </c>
      <c r="F266" s="107" t="s">
        <v>406</v>
      </c>
      <c r="G266" s="108">
        <v>-11143.75</v>
      </c>
    </row>
    <row r="267" spans="1:7" ht="12.75">
      <c r="A267" s="13">
        <v>255</v>
      </c>
      <c r="B267" s="140" t="s">
        <v>509</v>
      </c>
      <c r="C267" s="107" t="s">
        <v>469</v>
      </c>
      <c r="D267" s="107" t="s">
        <v>433</v>
      </c>
      <c r="E267" s="107" t="s">
        <v>398</v>
      </c>
      <c r="F267" s="107" t="s">
        <v>399</v>
      </c>
      <c r="G267" s="108">
        <v>-14500</v>
      </c>
    </row>
    <row r="268" spans="1:7" ht="12.75" customHeight="1">
      <c r="A268" s="13">
        <v>256</v>
      </c>
      <c r="B268" s="106" t="s">
        <v>510</v>
      </c>
      <c r="C268" s="107" t="s">
        <v>469</v>
      </c>
      <c r="D268" s="107" t="s">
        <v>438</v>
      </c>
      <c r="E268" s="107" t="s">
        <v>398</v>
      </c>
      <c r="F268" s="107" t="s">
        <v>399</v>
      </c>
      <c r="G268" s="108">
        <v>-14500</v>
      </c>
    </row>
    <row r="269" spans="1:7" ht="25.5">
      <c r="A269" s="13">
        <v>257</v>
      </c>
      <c r="B269" s="106" t="s">
        <v>187</v>
      </c>
      <c r="C269" s="107" t="s">
        <v>469</v>
      </c>
      <c r="D269" s="107" t="s">
        <v>438</v>
      </c>
      <c r="E269" s="107" t="s">
        <v>204</v>
      </c>
      <c r="F269" s="107" t="s">
        <v>399</v>
      </c>
      <c r="G269" s="108">
        <v>-14500</v>
      </c>
    </row>
    <row r="270" spans="1:7" ht="25.5">
      <c r="A270" s="13">
        <v>258</v>
      </c>
      <c r="B270" s="106" t="s">
        <v>396</v>
      </c>
      <c r="C270" s="107" t="s">
        <v>469</v>
      </c>
      <c r="D270" s="107" t="s">
        <v>438</v>
      </c>
      <c r="E270" s="107" t="s">
        <v>248</v>
      </c>
      <c r="F270" s="107" t="s">
        <v>399</v>
      </c>
      <c r="G270" s="108">
        <v>-14500</v>
      </c>
    </row>
    <row r="271" spans="1:7" ht="12.75">
      <c r="A271" s="13">
        <v>259</v>
      </c>
      <c r="B271" s="106" t="s">
        <v>511</v>
      </c>
      <c r="C271" s="107" t="s">
        <v>469</v>
      </c>
      <c r="D271" s="107" t="s">
        <v>438</v>
      </c>
      <c r="E271" s="107" t="s">
        <v>439</v>
      </c>
      <c r="F271" s="107" t="s">
        <v>399</v>
      </c>
      <c r="G271" s="108">
        <v>-14500</v>
      </c>
    </row>
    <row r="272" spans="1:7" ht="12.75">
      <c r="A272" s="13">
        <v>260</v>
      </c>
      <c r="B272" s="106" t="s">
        <v>499</v>
      </c>
      <c r="C272" s="107" t="s">
        <v>469</v>
      </c>
      <c r="D272" s="107" t="s">
        <v>438</v>
      </c>
      <c r="E272" s="107" t="s">
        <v>439</v>
      </c>
      <c r="F272" s="107" t="s">
        <v>406</v>
      </c>
      <c r="G272" s="108">
        <v>-14500</v>
      </c>
    </row>
    <row r="273" spans="1:7" ht="25.5">
      <c r="A273" s="13">
        <v>261</v>
      </c>
      <c r="B273" s="140" t="s">
        <v>283</v>
      </c>
      <c r="C273" s="107" t="s">
        <v>470</v>
      </c>
      <c r="D273" s="107" t="s">
        <v>457</v>
      </c>
      <c r="E273" s="107" t="s">
        <v>398</v>
      </c>
      <c r="F273" s="107" t="s">
        <v>399</v>
      </c>
      <c r="G273" s="108">
        <v>-13248.56</v>
      </c>
    </row>
    <row r="274" spans="1:7" ht="13.5" customHeight="1">
      <c r="A274" s="13">
        <v>262</v>
      </c>
      <c r="B274" s="140" t="s">
        <v>238</v>
      </c>
      <c r="C274" s="107" t="s">
        <v>470</v>
      </c>
      <c r="D274" s="107" t="s">
        <v>397</v>
      </c>
      <c r="E274" s="107" t="s">
        <v>398</v>
      </c>
      <c r="F274" s="107" t="s">
        <v>399</v>
      </c>
      <c r="G274" s="108">
        <v>-12317.48</v>
      </c>
    </row>
    <row r="275" spans="1:7" ht="38.25">
      <c r="A275" s="13">
        <v>263</v>
      </c>
      <c r="B275" s="106" t="s">
        <v>243</v>
      </c>
      <c r="C275" s="107" t="s">
        <v>470</v>
      </c>
      <c r="D275" s="107" t="s">
        <v>409</v>
      </c>
      <c r="E275" s="107" t="s">
        <v>398</v>
      </c>
      <c r="F275" s="107" t="s">
        <v>399</v>
      </c>
      <c r="G275" s="108">
        <v>-11122.13</v>
      </c>
    </row>
    <row r="276" spans="1:7" ht="12.75">
      <c r="A276" s="13">
        <v>264</v>
      </c>
      <c r="B276" s="106" t="s">
        <v>240</v>
      </c>
      <c r="C276" s="107" t="s">
        <v>470</v>
      </c>
      <c r="D276" s="107" t="s">
        <v>409</v>
      </c>
      <c r="E276" s="107" t="s">
        <v>401</v>
      </c>
      <c r="F276" s="107" t="s">
        <v>399</v>
      </c>
      <c r="G276" s="108">
        <v>-11122.13</v>
      </c>
    </row>
    <row r="277" spans="1:7" ht="12.75">
      <c r="A277" s="13">
        <v>265</v>
      </c>
      <c r="B277" s="106" t="s">
        <v>490</v>
      </c>
      <c r="C277" s="107" t="s">
        <v>470</v>
      </c>
      <c r="D277" s="107" t="s">
        <v>409</v>
      </c>
      <c r="E277" s="107" t="s">
        <v>411</v>
      </c>
      <c r="F277" s="107" t="s">
        <v>399</v>
      </c>
      <c r="G277" s="108">
        <v>-11122.13</v>
      </c>
    </row>
    <row r="278" spans="1:7" ht="14.25" customHeight="1">
      <c r="A278" s="13">
        <v>266</v>
      </c>
      <c r="B278" s="106" t="s">
        <v>491</v>
      </c>
      <c r="C278" s="107" t="s">
        <v>470</v>
      </c>
      <c r="D278" s="107" t="s">
        <v>409</v>
      </c>
      <c r="E278" s="107" t="s">
        <v>411</v>
      </c>
      <c r="F278" s="107" t="s">
        <v>405</v>
      </c>
      <c r="G278" s="108">
        <v>-318.56</v>
      </c>
    </row>
    <row r="279" spans="1:7" ht="15" customHeight="1">
      <c r="A279" s="13">
        <v>267</v>
      </c>
      <c r="B279" s="106" t="s">
        <v>499</v>
      </c>
      <c r="C279" s="107" t="s">
        <v>470</v>
      </c>
      <c r="D279" s="107" t="s">
        <v>409</v>
      </c>
      <c r="E279" s="107" t="s">
        <v>411</v>
      </c>
      <c r="F279" s="107" t="s">
        <v>406</v>
      </c>
      <c r="G279" s="108">
        <v>-10803.57</v>
      </c>
    </row>
    <row r="280" spans="1:7" ht="15.75" customHeight="1">
      <c r="A280" s="13">
        <v>268</v>
      </c>
      <c r="B280" s="106" t="s">
        <v>492</v>
      </c>
      <c r="C280" s="107" t="s">
        <v>470</v>
      </c>
      <c r="D280" s="107" t="s">
        <v>422</v>
      </c>
      <c r="E280" s="107" t="s">
        <v>398</v>
      </c>
      <c r="F280" s="107" t="s">
        <v>399</v>
      </c>
      <c r="G280" s="108">
        <v>-1195.35</v>
      </c>
    </row>
    <row r="281" spans="1:7" ht="12.75">
      <c r="A281" s="13">
        <v>269</v>
      </c>
      <c r="B281" s="106" t="s">
        <v>240</v>
      </c>
      <c r="C281" s="107" t="s">
        <v>470</v>
      </c>
      <c r="D281" s="107" t="s">
        <v>422</v>
      </c>
      <c r="E281" s="107" t="s">
        <v>401</v>
      </c>
      <c r="F281" s="107" t="s">
        <v>399</v>
      </c>
      <c r="G281" s="108">
        <v>-1195.35</v>
      </c>
    </row>
    <row r="282" spans="1:7" ht="14.25" customHeight="1">
      <c r="A282" s="13">
        <v>270</v>
      </c>
      <c r="B282" s="106" t="s">
        <v>504</v>
      </c>
      <c r="C282" s="107" t="s">
        <v>470</v>
      </c>
      <c r="D282" s="107" t="s">
        <v>422</v>
      </c>
      <c r="E282" s="107" t="s">
        <v>428</v>
      </c>
      <c r="F282" s="107" t="s">
        <v>399</v>
      </c>
      <c r="G282" s="108">
        <v>-895.35</v>
      </c>
    </row>
    <row r="283" spans="1:7" ht="13.5" customHeight="1">
      <c r="A283" s="13">
        <v>271</v>
      </c>
      <c r="B283" s="106" t="s">
        <v>505</v>
      </c>
      <c r="C283" s="107" t="s">
        <v>470</v>
      </c>
      <c r="D283" s="107" t="s">
        <v>422</v>
      </c>
      <c r="E283" s="107" t="s">
        <v>428</v>
      </c>
      <c r="F283" s="107" t="s">
        <v>429</v>
      </c>
      <c r="G283" s="108">
        <v>-876.3</v>
      </c>
    </row>
    <row r="284" spans="1:7" ht="12.75">
      <c r="A284" s="13">
        <v>272</v>
      </c>
      <c r="B284" s="106" t="s">
        <v>499</v>
      </c>
      <c r="C284" s="107" t="s">
        <v>470</v>
      </c>
      <c r="D284" s="107" t="s">
        <v>422</v>
      </c>
      <c r="E284" s="107" t="s">
        <v>428</v>
      </c>
      <c r="F284" s="107" t="s">
        <v>406</v>
      </c>
      <c r="G284" s="108">
        <v>-19.05</v>
      </c>
    </row>
    <row r="285" spans="1:7" ht="15" customHeight="1">
      <c r="A285" s="13">
        <v>273</v>
      </c>
      <c r="B285" s="106" t="s">
        <v>274</v>
      </c>
      <c r="C285" s="107" t="s">
        <v>470</v>
      </c>
      <c r="D285" s="107" t="s">
        <v>422</v>
      </c>
      <c r="E285" s="107" t="s">
        <v>430</v>
      </c>
      <c r="F285" s="107" t="s">
        <v>399</v>
      </c>
      <c r="G285" s="108">
        <v>-300</v>
      </c>
    </row>
    <row r="286" spans="1:7" ht="17.25" customHeight="1">
      <c r="A286" s="13">
        <v>274</v>
      </c>
      <c r="B286" s="106" t="s">
        <v>491</v>
      </c>
      <c r="C286" s="107" t="s">
        <v>470</v>
      </c>
      <c r="D286" s="107" t="s">
        <v>422</v>
      </c>
      <c r="E286" s="107" t="s">
        <v>430</v>
      </c>
      <c r="F286" s="107" t="s">
        <v>405</v>
      </c>
      <c r="G286" s="108">
        <v>-300</v>
      </c>
    </row>
    <row r="287" spans="1:7" ht="12.75">
      <c r="A287" s="13">
        <v>275</v>
      </c>
      <c r="B287" s="140" t="s">
        <v>495</v>
      </c>
      <c r="C287" s="107" t="s">
        <v>470</v>
      </c>
      <c r="D287" s="107" t="s">
        <v>445</v>
      </c>
      <c r="E287" s="107" t="s">
        <v>398</v>
      </c>
      <c r="F287" s="107" t="s">
        <v>399</v>
      </c>
      <c r="G287" s="108">
        <v>-0.48</v>
      </c>
    </row>
    <row r="288" spans="1:7" ht="12.75">
      <c r="A288" s="13">
        <v>276</v>
      </c>
      <c r="B288" s="106" t="s">
        <v>496</v>
      </c>
      <c r="C288" s="107" t="s">
        <v>470</v>
      </c>
      <c r="D288" s="107" t="s">
        <v>449</v>
      </c>
      <c r="E288" s="107" t="s">
        <v>398</v>
      </c>
      <c r="F288" s="107" t="s">
        <v>399</v>
      </c>
      <c r="G288" s="108">
        <v>-0.48</v>
      </c>
    </row>
    <row r="289" spans="1:7" ht="25.5">
      <c r="A289" s="13">
        <v>277</v>
      </c>
      <c r="B289" s="106" t="s">
        <v>184</v>
      </c>
      <c r="C289" s="107" t="s">
        <v>470</v>
      </c>
      <c r="D289" s="107" t="s">
        <v>449</v>
      </c>
      <c r="E289" s="107" t="s">
        <v>205</v>
      </c>
      <c r="F289" s="107" t="s">
        <v>399</v>
      </c>
      <c r="G289" s="108">
        <v>-0.48</v>
      </c>
    </row>
    <row r="290" spans="1:7" ht="25.5">
      <c r="A290" s="13">
        <v>278</v>
      </c>
      <c r="B290" s="106" t="s">
        <v>588</v>
      </c>
      <c r="C290" s="107" t="s">
        <v>470</v>
      </c>
      <c r="D290" s="107" t="s">
        <v>449</v>
      </c>
      <c r="E290" s="107" t="s">
        <v>206</v>
      </c>
      <c r="F290" s="107" t="s">
        <v>399</v>
      </c>
      <c r="G290" s="108">
        <v>-0.48</v>
      </c>
    </row>
    <row r="291" spans="1:7" ht="12.75">
      <c r="A291" s="13">
        <v>279</v>
      </c>
      <c r="B291" s="106" t="s">
        <v>498</v>
      </c>
      <c r="C291" s="107" t="s">
        <v>470</v>
      </c>
      <c r="D291" s="107" t="s">
        <v>449</v>
      </c>
      <c r="E291" s="107" t="s">
        <v>451</v>
      </c>
      <c r="F291" s="107" t="s">
        <v>399</v>
      </c>
      <c r="G291" s="108">
        <v>-0.48</v>
      </c>
    </row>
    <row r="292" spans="1:7" ht="12.75">
      <c r="A292" s="13">
        <v>280</v>
      </c>
      <c r="B292" s="106" t="s">
        <v>499</v>
      </c>
      <c r="C292" s="107" t="s">
        <v>470</v>
      </c>
      <c r="D292" s="107" t="s">
        <v>449</v>
      </c>
      <c r="E292" s="107" t="s">
        <v>451</v>
      </c>
      <c r="F292" s="107" t="s">
        <v>406</v>
      </c>
      <c r="G292" s="108">
        <v>-0.48</v>
      </c>
    </row>
    <row r="293" spans="1:7" ht="14.25" customHeight="1">
      <c r="A293" s="13">
        <v>281</v>
      </c>
      <c r="B293" s="140" t="s">
        <v>500</v>
      </c>
      <c r="C293" s="107" t="s">
        <v>470</v>
      </c>
      <c r="D293" s="107" t="s">
        <v>482</v>
      </c>
      <c r="E293" s="107" t="s">
        <v>398</v>
      </c>
      <c r="F293" s="107" t="s">
        <v>399</v>
      </c>
      <c r="G293" s="108">
        <v>-930.6</v>
      </c>
    </row>
    <row r="294" spans="1:7" ht="12.75">
      <c r="A294" s="13">
        <v>282</v>
      </c>
      <c r="B294" s="106" t="s">
        <v>501</v>
      </c>
      <c r="C294" s="107" t="s">
        <v>470</v>
      </c>
      <c r="D294" s="107" t="s">
        <v>524</v>
      </c>
      <c r="E294" s="107" t="s">
        <v>398</v>
      </c>
      <c r="F294" s="107" t="s">
        <v>399</v>
      </c>
      <c r="G294" s="108">
        <v>-930.6</v>
      </c>
    </row>
    <row r="295" spans="1:7" ht="25.5">
      <c r="A295" s="13">
        <v>283</v>
      </c>
      <c r="B295" s="106" t="s">
        <v>394</v>
      </c>
      <c r="C295" s="107" t="s">
        <v>470</v>
      </c>
      <c r="D295" s="107" t="s">
        <v>524</v>
      </c>
      <c r="E295" s="107" t="s">
        <v>207</v>
      </c>
      <c r="F295" s="107" t="s">
        <v>399</v>
      </c>
      <c r="G295" s="108">
        <v>-930.6</v>
      </c>
    </row>
    <row r="296" spans="1:7" ht="25.5" customHeight="1">
      <c r="A296" s="13">
        <v>284</v>
      </c>
      <c r="B296" s="106" t="s">
        <v>395</v>
      </c>
      <c r="C296" s="107" t="s">
        <v>470</v>
      </c>
      <c r="D296" s="107" t="s">
        <v>524</v>
      </c>
      <c r="E296" s="107" t="s">
        <v>213</v>
      </c>
      <c r="F296" s="107" t="s">
        <v>399</v>
      </c>
      <c r="G296" s="108">
        <v>-930.6</v>
      </c>
    </row>
    <row r="297" spans="1:7" ht="15.75" customHeight="1">
      <c r="A297" s="13">
        <v>285</v>
      </c>
      <c r="B297" s="106" t="s">
        <v>512</v>
      </c>
      <c r="C297" s="107" t="s">
        <v>470</v>
      </c>
      <c r="D297" s="107" t="s">
        <v>524</v>
      </c>
      <c r="E297" s="107" t="s">
        <v>526</v>
      </c>
      <c r="F297" s="107" t="s">
        <v>399</v>
      </c>
      <c r="G297" s="108">
        <v>-39.6</v>
      </c>
    </row>
    <row r="298" spans="1:7" ht="12.75">
      <c r="A298" s="13">
        <v>286</v>
      </c>
      <c r="B298" s="106" t="s">
        <v>499</v>
      </c>
      <c r="C298" s="107" t="s">
        <v>470</v>
      </c>
      <c r="D298" s="107" t="s">
        <v>524</v>
      </c>
      <c r="E298" s="107" t="s">
        <v>526</v>
      </c>
      <c r="F298" s="107" t="s">
        <v>406</v>
      </c>
      <c r="G298" s="108">
        <v>-39.6</v>
      </c>
    </row>
    <row r="299" spans="1:7" ht="25.5">
      <c r="A299" s="13">
        <v>287</v>
      </c>
      <c r="B299" s="106" t="s">
        <v>507</v>
      </c>
      <c r="C299" s="107" t="s">
        <v>470</v>
      </c>
      <c r="D299" s="107" t="s">
        <v>524</v>
      </c>
      <c r="E299" s="107" t="s">
        <v>529</v>
      </c>
      <c r="F299" s="107" t="s">
        <v>399</v>
      </c>
      <c r="G299" s="108">
        <v>-891</v>
      </c>
    </row>
    <row r="300" spans="1:7" ht="12" customHeight="1">
      <c r="A300" s="13">
        <v>288</v>
      </c>
      <c r="B300" s="106" t="s">
        <v>499</v>
      </c>
      <c r="C300" s="107" t="s">
        <v>470</v>
      </c>
      <c r="D300" s="107" t="s">
        <v>524</v>
      </c>
      <c r="E300" s="107" t="s">
        <v>529</v>
      </c>
      <c r="F300" s="107" t="s">
        <v>406</v>
      </c>
      <c r="G300" s="108">
        <v>-891</v>
      </c>
    </row>
    <row r="301" spans="1:7" ht="25.5">
      <c r="A301" s="13">
        <v>289</v>
      </c>
      <c r="B301" s="140" t="s">
        <v>284</v>
      </c>
      <c r="C301" s="107" t="s">
        <v>471</v>
      </c>
      <c r="D301" s="107" t="s">
        <v>457</v>
      </c>
      <c r="E301" s="107" t="s">
        <v>398</v>
      </c>
      <c r="F301" s="107" t="s">
        <v>399</v>
      </c>
      <c r="G301" s="108">
        <v>-18600</v>
      </c>
    </row>
    <row r="302" spans="1:7" ht="15" customHeight="1">
      <c r="A302" s="13">
        <v>290</v>
      </c>
      <c r="B302" s="140" t="s">
        <v>509</v>
      </c>
      <c r="C302" s="107" t="s">
        <v>471</v>
      </c>
      <c r="D302" s="107" t="s">
        <v>433</v>
      </c>
      <c r="E302" s="107" t="s">
        <v>398</v>
      </c>
      <c r="F302" s="107" t="s">
        <v>399</v>
      </c>
      <c r="G302" s="108">
        <v>-18600</v>
      </c>
    </row>
    <row r="303" spans="1:7" ht="12.75">
      <c r="A303" s="13">
        <v>291</v>
      </c>
      <c r="B303" s="106" t="s">
        <v>510</v>
      </c>
      <c r="C303" s="107" t="s">
        <v>471</v>
      </c>
      <c r="D303" s="107" t="s">
        <v>438</v>
      </c>
      <c r="E303" s="107" t="s">
        <v>398</v>
      </c>
      <c r="F303" s="107" t="s">
        <v>399</v>
      </c>
      <c r="G303" s="108">
        <v>-18600</v>
      </c>
    </row>
    <row r="304" spans="1:7" ht="25.5">
      <c r="A304" s="13">
        <v>292</v>
      </c>
      <c r="B304" s="106" t="s">
        <v>187</v>
      </c>
      <c r="C304" s="107" t="s">
        <v>471</v>
      </c>
      <c r="D304" s="107" t="s">
        <v>438</v>
      </c>
      <c r="E304" s="107" t="s">
        <v>204</v>
      </c>
      <c r="F304" s="107" t="s">
        <v>399</v>
      </c>
      <c r="G304" s="108">
        <v>-18600</v>
      </c>
    </row>
    <row r="305" spans="1:7" ht="26.25" customHeight="1">
      <c r="A305" s="13">
        <v>293</v>
      </c>
      <c r="B305" s="106" t="s">
        <v>396</v>
      </c>
      <c r="C305" s="107" t="s">
        <v>471</v>
      </c>
      <c r="D305" s="107" t="s">
        <v>438</v>
      </c>
      <c r="E305" s="107" t="s">
        <v>248</v>
      </c>
      <c r="F305" s="107" t="s">
        <v>399</v>
      </c>
      <c r="G305" s="108">
        <v>-18600</v>
      </c>
    </row>
    <row r="306" spans="1:7" ht="15.75" customHeight="1">
      <c r="A306" s="13">
        <v>294</v>
      </c>
      <c r="B306" s="106" t="s">
        <v>511</v>
      </c>
      <c r="C306" s="107" t="s">
        <v>471</v>
      </c>
      <c r="D306" s="107" t="s">
        <v>438</v>
      </c>
      <c r="E306" s="107" t="s">
        <v>439</v>
      </c>
      <c r="F306" s="107" t="s">
        <v>399</v>
      </c>
      <c r="G306" s="108">
        <v>-18600</v>
      </c>
    </row>
    <row r="307" spans="1:7" ht="12.75">
      <c r="A307" s="13">
        <v>295</v>
      </c>
      <c r="B307" s="106" t="s">
        <v>499</v>
      </c>
      <c r="C307" s="107" t="s">
        <v>471</v>
      </c>
      <c r="D307" s="107" t="s">
        <v>438</v>
      </c>
      <c r="E307" s="107" t="s">
        <v>439</v>
      </c>
      <c r="F307" s="107" t="s">
        <v>406</v>
      </c>
      <c r="G307" s="108">
        <v>-18600</v>
      </c>
    </row>
    <row r="308" spans="1:7" ht="25.5">
      <c r="A308" s="13">
        <v>296</v>
      </c>
      <c r="B308" s="140" t="s">
        <v>285</v>
      </c>
      <c r="C308" s="107" t="s">
        <v>472</v>
      </c>
      <c r="D308" s="107" t="s">
        <v>457</v>
      </c>
      <c r="E308" s="107" t="s">
        <v>398</v>
      </c>
      <c r="F308" s="107" t="s">
        <v>399</v>
      </c>
      <c r="G308" s="108">
        <v>-108639.08</v>
      </c>
    </row>
    <row r="309" spans="1:7" ht="12.75">
      <c r="A309" s="13">
        <v>297</v>
      </c>
      <c r="B309" s="140" t="s">
        <v>238</v>
      </c>
      <c r="C309" s="107" t="s">
        <v>472</v>
      </c>
      <c r="D309" s="107" t="s">
        <v>397</v>
      </c>
      <c r="E309" s="107" t="s">
        <v>398</v>
      </c>
      <c r="F309" s="107" t="s">
        <v>399</v>
      </c>
      <c r="G309" s="108">
        <v>-9960.46</v>
      </c>
    </row>
    <row r="310" spans="1:7" ht="38.25">
      <c r="A310" s="13">
        <v>298</v>
      </c>
      <c r="B310" s="106" t="s">
        <v>243</v>
      </c>
      <c r="C310" s="107" t="s">
        <v>472</v>
      </c>
      <c r="D310" s="107" t="s">
        <v>409</v>
      </c>
      <c r="E310" s="107" t="s">
        <v>398</v>
      </c>
      <c r="F310" s="107" t="s">
        <v>399</v>
      </c>
      <c r="G310" s="108">
        <v>-4954.48</v>
      </c>
    </row>
    <row r="311" spans="1:7" ht="12.75">
      <c r="A311" s="13">
        <v>299</v>
      </c>
      <c r="B311" s="106" t="s">
        <v>240</v>
      </c>
      <c r="C311" s="107" t="s">
        <v>472</v>
      </c>
      <c r="D311" s="107" t="s">
        <v>409</v>
      </c>
      <c r="E311" s="107" t="s">
        <v>401</v>
      </c>
      <c r="F311" s="107" t="s">
        <v>399</v>
      </c>
      <c r="G311" s="108">
        <v>-4954.48</v>
      </c>
    </row>
    <row r="312" spans="1:7" ht="12.75">
      <c r="A312" s="13">
        <v>300</v>
      </c>
      <c r="B312" s="106" t="s">
        <v>490</v>
      </c>
      <c r="C312" s="107" t="s">
        <v>472</v>
      </c>
      <c r="D312" s="107" t="s">
        <v>409</v>
      </c>
      <c r="E312" s="107" t="s">
        <v>411</v>
      </c>
      <c r="F312" s="107" t="s">
        <v>399</v>
      </c>
      <c r="G312" s="108">
        <v>-4954.48</v>
      </c>
    </row>
    <row r="313" spans="1:7" ht="25.5">
      <c r="A313" s="13">
        <v>301</v>
      </c>
      <c r="B313" s="106" t="s">
        <v>265</v>
      </c>
      <c r="C313" s="107" t="s">
        <v>472</v>
      </c>
      <c r="D313" s="107" t="s">
        <v>409</v>
      </c>
      <c r="E313" s="107" t="s">
        <v>411</v>
      </c>
      <c r="F313" s="107" t="s">
        <v>403</v>
      </c>
      <c r="G313" s="108">
        <v>-4942</v>
      </c>
    </row>
    <row r="314" spans="1:7" ht="12.75">
      <c r="A314" s="13">
        <v>302</v>
      </c>
      <c r="B314" s="106" t="s">
        <v>499</v>
      </c>
      <c r="C314" s="107" t="s">
        <v>472</v>
      </c>
      <c r="D314" s="107" t="s">
        <v>409</v>
      </c>
      <c r="E314" s="107" t="s">
        <v>411</v>
      </c>
      <c r="F314" s="107" t="s">
        <v>406</v>
      </c>
      <c r="G314" s="108">
        <v>-12.48</v>
      </c>
    </row>
    <row r="315" spans="1:7" ht="12.75">
      <c r="A315" s="13">
        <v>303</v>
      </c>
      <c r="B315" s="106" t="s">
        <v>492</v>
      </c>
      <c r="C315" s="107" t="s">
        <v>472</v>
      </c>
      <c r="D315" s="107" t="s">
        <v>422</v>
      </c>
      <c r="E315" s="107" t="s">
        <v>398</v>
      </c>
      <c r="F315" s="107" t="s">
        <v>399</v>
      </c>
      <c r="G315" s="108">
        <v>-5005.98</v>
      </c>
    </row>
    <row r="316" spans="1:7" ht="15" customHeight="1">
      <c r="A316" s="13">
        <v>304</v>
      </c>
      <c r="B316" s="106" t="s">
        <v>240</v>
      </c>
      <c r="C316" s="107" t="s">
        <v>472</v>
      </c>
      <c r="D316" s="107" t="s">
        <v>422</v>
      </c>
      <c r="E316" s="107" t="s">
        <v>401</v>
      </c>
      <c r="F316" s="107" t="s">
        <v>399</v>
      </c>
      <c r="G316" s="108">
        <v>-5005.98</v>
      </c>
    </row>
    <row r="317" spans="1:7" ht="27" customHeight="1">
      <c r="A317" s="13">
        <v>305</v>
      </c>
      <c r="B317" s="106" t="s">
        <v>504</v>
      </c>
      <c r="C317" s="107" t="s">
        <v>472</v>
      </c>
      <c r="D317" s="107" t="s">
        <v>422</v>
      </c>
      <c r="E317" s="107" t="s">
        <v>428</v>
      </c>
      <c r="F317" s="107" t="s">
        <v>399</v>
      </c>
      <c r="G317" s="108">
        <v>-830.98</v>
      </c>
    </row>
    <row r="318" spans="1:7" ht="12.75">
      <c r="A318" s="13">
        <v>306</v>
      </c>
      <c r="B318" s="106" t="s">
        <v>499</v>
      </c>
      <c r="C318" s="107" t="s">
        <v>472</v>
      </c>
      <c r="D318" s="107" t="s">
        <v>422</v>
      </c>
      <c r="E318" s="107" t="s">
        <v>428</v>
      </c>
      <c r="F318" s="107" t="s">
        <v>406</v>
      </c>
      <c r="G318" s="108">
        <v>-830.98</v>
      </c>
    </row>
    <row r="319" spans="1:7" ht="12.75">
      <c r="A319" s="13">
        <v>307</v>
      </c>
      <c r="B319" s="106" t="s">
        <v>274</v>
      </c>
      <c r="C319" s="107" t="s">
        <v>472</v>
      </c>
      <c r="D319" s="107" t="s">
        <v>422</v>
      </c>
      <c r="E319" s="107" t="s">
        <v>430</v>
      </c>
      <c r="F319" s="107" t="s">
        <v>399</v>
      </c>
      <c r="G319" s="108">
        <v>-3391</v>
      </c>
    </row>
    <row r="320" spans="1:7" ht="18" customHeight="1">
      <c r="A320" s="13">
        <v>308</v>
      </c>
      <c r="B320" s="106" t="s">
        <v>491</v>
      </c>
      <c r="C320" s="107" t="s">
        <v>472</v>
      </c>
      <c r="D320" s="107" t="s">
        <v>422</v>
      </c>
      <c r="E320" s="107" t="s">
        <v>430</v>
      </c>
      <c r="F320" s="107" t="s">
        <v>405</v>
      </c>
      <c r="G320" s="108">
        <v>-3391</v>
      </c>
    </row>
    <row r="321" spans="1:7" ht="25.5">
      <c r="A321" s="13">
        <v>309</v>
      </c>
      <c r="B321" s="106" t="s">
        <v>515</v>
      </c>
      <c r="C321" s="107" t="s">
        <v>472</v>
      </c>
      <c r="D321" s="107" t="s">
        <v>422</v>
      </c>
      <c r="E321" s="107" t="s">
        <v>431</v>
      </c>
      <c r="F321" s="107" t="s">
        <v>399</v>
      </c>
      <c r="G321" s="108">
        <v>-784</v>
      </c>
    </row>
    <row r="322" spans="1:7" ht="12.75">
      <c r="A322" s="13">
        <v>310</v>
      </c>
      <c r="B322" s="106" t="s">
        <v>499</v>
      </c>
      <c r="C322" s="107" t="s">
        <v>472</v>
      </c>
      <c r="D322" s="107" t="s">
        <v>422</v>
      </c>
      <c r="E322" s="107" t="s">
        <v>431</v>
      </c>
      <c r="F322" s="107" t="s">
        <v>406</v>
      </c>
      <c r="G322" s="108">
        <v>-784</v>
      </c>
    </row>
    <row r="323" spans="1:7" ht="12.75">
      <c r="A323" s="13">
        <v>311</v>
      </c>
      <c r="B323" s="140" t="s">
        <v>509</v>
      </c>
      <c r="C323" s="107" t="s">
        <v>472</v>
      </c>
      <c r="D323" s="107" t="s">
        <v>433</v>
      </c>
      <c r="E323" s="107" t="s">
        <v>398</v>
      </c>
      <c r="F323" s="107" t="s">
        <v>399</v>
      </c>
      <c r="G323" s="108">
        <v>-11500</v>
      </c>
    </row>
    <row r="324" spans="1:7" ht="14.25" customHeight="1">
      <c r="A324" s="13">
        <v>312</v>
      </c>
      <c r="B324" s="106" t="s">
        <v>510</v>
      </c>
      <c r="C324" s="107" t="s">
        <v>472</v>
      </c>
      <c r="D324" s="107" t="s">
        <v>438</v>
      </c>
      <c r="E324" s="107" t="s">
        <v>398</v>
      </c>
      <c r="F324" s="107" t="s">
        <v>399</v>
      </c>
      <c r="G324" s="108">
        <v>-11500</v>
      </c>
    </row>
    <row r="325" spans="1:7" ht="25.5">
      <c r="A325" s="13">
        <v>313</v>
      </c>
      <c r="B325" s="106" t="s">
        <v>187</v>
      </c>
      <c r="C325" s="107" t="s">
        <v>472</v>
      </c>
      <c r="D325" s="107" t="s">
        <v>438</v>
      </c>
      <c r="E325" s="107" t="s">
        <v>204</v>
      </c>
      <c r="F325" s="107" t="s">
        <v>399</v>
      </c>
      <c r="G325" s="108">
        <v>-11500</v>
      </c>
    </row>
    <row r="326" spans="1:7" ht="25.5">
      <c r="A326" s="13">
        <v>314</v>
      </c>
      <c r="B326" s="106" t="s">
        <v>396</v>
      </c>
      <c r="C326" s="107" t="s">
        <v>472</v>
      </c>
      <c r="D326" s="107" t="s">
        <v>438</v>
      </c>
      <c r="E326" s="107" t="s">
        <v>248</v>
      </c>
      <c r="F326" s="107" t="s">
        <v>399</v>
      </c>
      <c r="G326" s="108">
        <v>-11500</v>
      </c>
    </row>
    <row r="327" spans="1:7" ht="17.25" customHeight="1">
      <c r="A327" s="13">
        <v>315</v>
      </c>
      <c r="B327" s="106" t="s">
        <v>511</v>
      </c>
      <c r="C327" s="107" t="s">
        <v>472</v>
      </c>
      <c r="D327" s="107" t="s">
        <v>438</v>
      </c>
      <c r="E327" s="107" t="s">
        <v>439</v>
      </c>
      <c r="F327" s="107" t="s">
        <v>399</v>
      </c>
      <c r="G327" s="108">
        <v>-11500</v>
      </c>
    </row>
    <row r="328" spans="1:7" ht="12.75">
      <c r="A328" s="13">
        <v>316</v>
      </c>
      <c r="B328" s="106" t="s">
        <v>499</v>
      </c>
      <c r="C328" s="107" t="s">
        <v>472</v>
      </c>
      <c r="D328" s="107" t="s">
        <v>438</v>
      </c>
      <c r="E328" s="107" t="s">
        <v>439</v>
      </c>
      <c r="F328" s="107" t="s">
        <v>406</v>
      </c>
      <c r="G328" s="108">
        <v>-11500</v>
      </c>
    </row>
    <row r="329" spans="1:7" ht="12.75">
      <c r="A329" s="13">
        <v>317</v>
      </c>
      <c r="B329" s="140" t="s">
        <v>495</v>
      </c>
      <c r="C329" s="107" t="s">
        <v>472</v>
      </c>
      <c r="D329" s="107" t="s">
        <v>445</v>
      </c>
      <c r="E329" s="107" t="s">
        <v>398</v>
      </c>
      <c r="F329" s="107" t="s">
        <v>399</v>
      </c>
      <c r="G329" s="108">
        <v>-38241</v>
      </c>
    </row>
    <row r="330" spans="1:7" ht="13.5" customHeight="1">
      <c r="A330" s="13">
        <v>318</v>
      </c>
      <c r="B330" s="106" t="s">
        <v>496</v>
      </c>
      <c r="C330" s="107" t="s">
        <v>472</v>
      </c>
      <c r="D330" s="107" t="s">
        <v>449</v>
      </c>
      <c r="E330" s="107" t="s">
        <v>398</v>
      </c>
      <c r="F330" s="107" t="s">
        <v>399</v>
      </c>
      <c r="G330" s="108">
        <v>-38241</v>
      </c>
    </row>
    <row r="331" spans="1:7" ht="25.5">
      <c r="A331" s="13">
        <v>319</v>
      </c>
      <c r="B331" s="106" t="s">
        <v>184</v>
      </c>
      <c r="C331" s="107" t="s">
        <v>472</v>
      </c>
      <c r="D331" s="107" t="s">
        <v>449</v>
      </c>
      <c r="E331" s="107" t="s">
        <v>205</v>
      </c>
      <c r="F331" s="107" t="s">
        <v>399</v>
      </c>
      <c r="G331" s="108">
        <v>-38241</v>
      </c>
    </row>
    <row r="332" spans="1:7" ht="25.5">
      <c r="A332" s="13">
        <v>320</v>
      </c>
      <c r="B332" s="106" t="s">
        <v>588</v>
      </c>
      <c r="C332" s="107" t="s">
        <v>472</v>
      </c>
      <c r="D332" s="107" t="s">
        <v>449</v>
      </c>
      <c r="E332" s="107" t="s">
        <v>206</v>
      </c>
      <c r="F332" s="107" t="s">
        <v>399</v>
      </c>
      <c r="G332" s="108">
        <v>-38241</v>
      </c>
    </row>
    <row r="333" spans="1:7" ht="14.25" customHeight="1">
      <c r="A333" s="13">
        <v>321</v>
      </c>
      <c r="B333" s="106" t="s">
        <v>506</v>
      </c>
      <c r="C333" s="107" t="s">
        <v>472</v>
      </c>
      <c r="D333" s="107" t="s">
        <v>449</v>
      </c>
      <c r="E333" s="107" t="s">
        <v>452</v>
      </c>
      <c r="F333" s="107" t="s">
        <v>399</v>
      </c>
      <c r="G333" s="108">
        <v>-38241</v>
      </c>
    </row>
    <row r="334" spans="1:7" ht="15.75" customHeight="1">
      <c r="A334" s="13">
        <v>322</v>
      </c>
      <c r="B334" s="106" t="s">
        <v>499</v>
      </c>
      <c r="C334" s="107" t="s">
        <v>472</v>
      </c>
      <c r="D334" s="107" t="s">
        <v>449</v>
      </c>
      <c r="E334" s="107" t="s">
        <v>452</v>
      </c>
      <c r="F334" s="107" t="s">
        <v>406</v>
      </c>
      <c r="G334" s="108">
        <v>-38241</v>
      </c>
    </row>
    <row r="335" spans="1:7" ht="12.75">
      <c r="A335" s="13">
        <v>323</v>
      </c>
      <c r="B335" s="140" t="s">
        <v>500</v>
      </c>
      <c r="C335" s="107" t="s">
        <v>472</v>
      </c>
      <c r="D335" s="107" t="s">
        <v>482</v>
      </c>
      <c r="E335" s="107" t="s">
        <v>398</v>
      </c>
      <c r="F335" s="107" t="s">
        <v>399</v>
      </c>
      <c r="G335" s="108">
        <v>-48937.62</v>
      </c>
    </row>
    <row r="336" spans="1:7" ht="12.75">
      <c r="A336" s="13">
        <v>324</v>
      </c>
      <c r="B336" s="106" t="s">
        <v>501</v>
      </c>
      <c r="C336" s="107" t="s">
        <v>472</v>
      </c>
      <c r="D336" s="107" t="s">
        <v>524</v>
      </c>
      <c r="E336" s="107" t="s">
        <v>398</v>
      </c>
      <c r="F336" s="107" t="s">
        <v>399</v>
      </c>
      <c r="G336" s="108">
        <v>-48937.62</v>
      </c>
    </row>
    <row r="337" spans="1:7" ht="27" customHeight="1">
      <c r="A337" s="13">
        <v>325</v>
      </c>
      <c r="B337" s="106" t="s">
        <v>394</v>
      </c>
      <c r="C337" s="107" t="s">
        <v>472</v>
      </c>
      <c r="D337" s="107" t="s">
        <v>524</v>
      </c>
      <c r="E337" s="107" t="s">
        <v>207</v>
      </c>
      <c r="F337" s="107" t="s">
        <v>399</v>
      </c>
      <c r="G337" s="108">
        <v>-48937.62</v>
      </c>
    </row>
    <row r="338" spans="1:7" ht="25.5">
      <c r="A338" s="13">
        <v>326</v>
      </c>
      <c r="B338" s="106" t="s">
        <v>395</v>
      </c>
      <c r="C338" s="107" t="s">
        <v>472</v>
      </c>
      <c r="D338" s="107" t="s">
        <v>524</v>
      </c>
      <c r="E338" s="107" t="s">
        <v>213</v>
      </c>
      <c r="F338" s="107" t="s">
        <v>399</v>
      </c>
      <c r="G338" s="108">
        <v>-48937.62</v>
      </c>
    </row>
    <row r="339" spans="1:7" ht="15" customHeight="1">
      <c r="A339" s="13">
        <v>327</v>
      </c>
      <c r="B339" s="106" t="s">
        <v>512</v>
      </c>
      <c r="C339" s="107" t="s">
        <v>472</v>
      </c>
      <c r="D339" s="107" t="s">
        <v>524</v>
      </c>
      <c r="E339" s="107" t="s">
        <v>526</v>
      </c>
      <c r="F339" s="107" t="s">
        <v>399</v>
      </c>
      <c r="G339" s="108">
        <v>-47937.62</v>
      </c>
    </row>
    <row r="340" spans="1:7" ht="12.75">
      <c r="A340" s="13">
        <v>328</v>
      </c>
      <c r="B340" s="106" t="s">
        <v>499</v>
      </c>
      <c r="C340" s="107" t="s">
        <v>472</v>
      </c>
      <c r="D340" s="107" t="s">
        <v>524</v>
      </c>
      <c r="E340" s="107" t="s">
        <v>526</v>
      </c>
      <c r="F340" s="107" t="s">
        <v>406</v>
      </c>
      <c r="G340" s="108">
        <v>-47937.62</v>
      </c>
    </row>
    <row r="341" spans="1:7" ht="25.5">
      <c r="A341" s="13">
        <v>329</v>
      </c>
      <c r="B341" s="106" t="s">
        <v>507</v>
      </c>
      <c r="C341" s="107" t="s">
        <v>472</v>
      </c>
      <c r="D341" s="107" t="s">
        <v>524</v>
      </c>
      <c r="E341" s="107" t="s">
        <v>529</v>
      </c>
      <c r="F341" s="107" t="s">
        <v>399</v>
      </c>
      <c r="G341" s="108">
        <v>-1000</v>
      </c>
    </row>
    <row r="342" spans="1:7" ht="12.75">
      <c r="A342" s="13">
        <v>330</v>
      </c>
      <c r="B342" s="106" t="s">
        <v>499</v>
      </c>
      <c r="C342" s="107" t="s">
        <v>472</v>
      </c>
      <c r="D342" s="107" t="s">
        <v>524</v>
      </c>
      <c r="E342" s="107" t="s">
        <v>529</v>
      </c>
      <c r="F342" s="107" t="s">
        <v>406</v>
      </c>
      <c r="G342" s="108">
        <v>-1000</v>
      </c>
    </row>
    <row r="343" spans="1:7" ht="25.5">
      <c r="A343" s="13">
        <v>331</v>
      </c>
      <c r="B343" s="140" t="s">
        <v>286</v>
      </c>
      <c r="C343" s="107" t="s">
        <v>473</v>
      </c>
      <c r="D343" s="107" t="s">
        <v>457</v>
      </c>
      <c r="E343" s="107" t="s">
        <v>398</v>
      </c>
      <c r="F343" s="107" t="s">
        <v>399</v>
      </c>
      <c r="G343" s="108">
        <v>-31048.97</v>
      </c>
    </row>
    <row r="344" spans="1:7" ht="12.75">
      <c r="A344" s="13">
        <v>332</v>
      </c>
      <c r="B344" s="140" t="s">
        <v>238</v>
      </c>
      <c r="C344" s="107" t="s">
        <v>473</v>
      </c>
      <c r="D344" s="107" t="s">
        <v>397</v>
      </c>
      <c r="E344" s="107" t="s">
        <v>398</v>
      </c>
      <c r="F344" s="107" t="s">
        <v>399</v>
      </c>
      <c r="G344" s="108">
        <v>-31048.97</v>
      </c>
    </row>
    <row r="345" spans="1:7" ht="38.25">
      <c r="A345" s="13">
        <v>333</v>
      </c>
      <c r="B345" s="106" t="s">
        <v>243</v>
      </c>
      <c r="C345" s="107" t="s">
        <v>473</v>
      </c>
      <c r="D345" s="107" t="s">
        <v>409</v>
      </c>
      <c r="E345" s="107" t="s">
        <v>398</v>
      </c>
      <c r="F345" s="107" t="s">
        <v>399</v>
      </c>
      <c r="G345" s="108">
        <v>-11327.3</v>
      </c>
    </row>
    <row r="346" spans="1:7" ht="12.75">
      <c r="A346" s="13">
        <v>334</v>
      </c>
      <c r="B346" s="106" t="s">
        <v>240</v>
      </c>
      <c r="C346" s="107" t="s">
        <v>473</v>
      </c>
      <c r="D346" s="107" t="s">
        <v>409</v>
      </c>
      <c r="E346" s="107" t="s">
        <v>401</v>
      </c>
      <c r="F346" s="107" t="s">
        <v>399</v>
      </c>
      <c r="G346" s="108">
        <v>-11327.3</v>
      </c>
    </row>
    <row r="347" spans="1:7" ht="12.75">
      <c r="A347" s="13">
        <v>335</v>
      </c>
      <c r="B347" s="106" t="s">
        <v>490</v>
      </c>
      <c r="C347" s="107" t="s">
        <v>473</v>
      </c>
      <c r="D347" s="107" t="s">
        <v>409</v>
      </c>
      <c r="E347" s="107" t="s">
        <v>411</v>
      </c>
      <c r="F347" s="107" t="s">
        <v>399</v>
      </c>
      <c r="G347" s="108">
        <v>-11327.3</v>
      </c>
    </row>
    <row r="348" spans="1:7" ht="12.75">
      <c r="A348" s="13">
        <v>336</v>
      </c>
      <c r="B348" s="106" t="s">
        <v>499</v>
      </c>
      <c r="C348" s="107" t="s">
        <v>473</v>
      </c>
      <c r="D348" s="107" t="s">
        <v>409</v>
      </c>
      <c r="E348" s="107" t="s">
        <v>411</v>
      </c>
      <c r="F348" s="107" t="s">
        <v>406</v>
      </c>
      <c r="G348" s="108">
        <v>-10435.7</v>
      </c>
    </row>
    <row r="349" spans="1:7" ht="12.75">
      <c r="A349" s="13">
        <v>337</v>
      </c>
      <c r="B349" s="106" t="s">
        <v>514</v>
      </c>
      <c r="C349" s="107" t="s">
        <v>473</v>
      </c>
      <c r="D349" s="107" t="s">
        <v>409</v>
      </c>
      <c r="E349" s="107" t="s">
        <v>411</v>
      </c>
      <c r="F349" s="107" t="s">
        <v>412</v>
      </c>
      <c r="G349" s="108">
        <v>-891.6</v>
      </c>
    </row>
    <row r="350" spans="1:7" ht="12.75">
      <c r="A350" s="13">
        <v>338</v>
      </c>
      <c r="B350" s="106" t="s">
        <v>287</v>
      </c>
      <c r="C350" s="107" t="s">
        <v>473</v>
      </c>
      <c r="D350" s="107" t="s">
        <v>422</v>
      </c>
      <c r="E350" s="107" t="s">
        <v>398</v>
      </c>
      <c r="F350" s="107" t="s">
        <v>399</v>
      </c>
      <c r="G350" s="108">
        <v>-19721.67</v>
      </c>
    </row>
    <row r="351" spans="1:7" ht="12.75">
      <c r="A351" s="13">
        <v>339</v>
      </c>
      <c r="B351" s="106" t="s">
        <v>240</v>
      </c>
      <c r="C351" s="107" t="s">
        <v>473</v>
      </c>
      <c r="D351" s="107" t="s">
        <v>422</v>
      </c>
      <c r="E351" s="107" t="s">
        <v>401</v>
      </c>
      <c r="F351" s="107" t="s">
        <v>399</v>
      </c>
      <c r="G351" s="108">
        <v>-19721.67</v>
      </c>
    </row>
    <row r="352" spans="1:7" ht="25.5">
      <c r="A352" s="13">
        <v>340</v>
      </c>
      <c r="B352" s="106" t="s">
        <v>504</v>
      </c>
      <c r="C352" s="107" t="s">
        <v>473</v>
      </c>
      <c r="D352" s="107" t="s">
        <v>422</v>
      </c>
      <c r="E352" s="107" t="s">
        <v>428</v>
      </c>
      <c r="F352" s="107" t="s">
        <v>399</v>
      </c>
      <c r="G352" s="108">
        <v>-18300.67</v>
      </c>
    </row>
    <row r="353" spans="1:7" ht="12.75">
      <c r="A353" s="13">
        <v>341</v>
      </c>
      <c r="B353" s="106" t="s">
        <v>499</v>
      </c>
      <c r="C353" s="107" t="s">
        <v>473</v>
      </c>
      <c r="D353" s="107" t="s">
        <v>422</v>
      </c>
      <c r="E353" s="107" t="s">
        <v>428</v>
      </c>
      <c r="F353" s="107" t="s">
        <v>406</v>
      </c>
      <c r="G353" s="108">
        <v>-18300.67</v>
      </c>
    </row>
    <row r="354" spans="1:7" ht="25.5">
      <c r="A354" s="13">
        <v>342</v>
      </c>
      <c r="B354" s="106" t="s">
        <v>515</v>
      </c>
      <c r="C354" s="107" t="s">
        <v>473</v>
      </c>
      <c r="D354" s="107" t="s">
        <v>422</v>
      </c>
      <c r="E354" s="107" t="s">
        <v>431</v>
      </c>
      <c r="F354" s="107" t="s">
        <v>399</v>
      </c>
      <c r="G354" s="108">
        <v>-1421</v>
      </c>
    </row>
    <row r="355" spans="1:7" ht="12.75">
      <c r="A355" s="13">
        <v>343</v>
      </c>
      <c r="B355" s="106" t="s">
        <v>499</v>
      </c>
      <c r="C355" s="107" t="s">
        <v>473</v>
      </c>
      <c r="D355" s="107" t="s">
        <v>422</v>
      </c>
      <c r="E355" s="107" t="s">
        <v>431</v>
      </c>
      <c r="F355" s="107" t="s">
        <v>406</v>
      </c>
      <c r="G355" s="108">
        <v>-1421</v>
      </c>
    </row>
    <row r="356" spans="1:7" ht="12.75">
      <c r="A356" s="13">
        <v>344</v>
      </c>
      <c r="B356" s="140" t="s">
        <v>288</v>
      </c>
      <c r="C356" s="107" t="s">
        <v>474</v>
      </c>
      <c r="D356" s="107" t="s">
        <v>457</v>
      </c>
      <c r="E356" s="107" t="s">
        <v>398</v>
      </c>
      <c r="F356" s="107" t="s">
        <v>399</v>
      </c>
      <c r="G356" s="108">
        <v>-5820386.83</v>
      </c>
    </row>
    <row r="357" spans="1:7" ht="12.75">
      <c r="A357" s="13">
        <v>345</v>
      </c>
      <c r="B357" s="140" t="s">
        <v>238</v>
      </c>
      <c r="C357" s="107" t="s">
        <v>474</v>
      </c>
      <c r="D357" s="107" t="s">
        <v>397</v>
      </c>
      <c r="E357" s="107" t="s">
        <v>398</v>
      </c>
      <c r="F357" s="107" t="s">
        <v>399</v>
      </c>
      <c r="G357" s="108">
        <v>-1340621.92</v>
      </c>
    </row>
    <row r="358" spans="1:7" ht="38.25">
      <c r="A358" s="13">
        <v>346</v>
      </c>
      <c r="B358" s="106" t="s">
        <v>243</v>
      </c>
      <c r="C358" s="107" t="s">
        <v>474</v>
      </c>
      <c r="D358" s="107" t="s">
        <v>409</v>
      </c>
      <c r="E358" s="107" t="s">
        <v>398</v>
      </c>
      <c r="F358" s="107" t="s">
        <v>399</v>
      </c>
      <c r="G358" s="108">
        <v>-770912.01</v>
      </c>
    </row>
    <row r="359" spans="1:7" ht="12.75">
      <c r="A359" s="13">
        <v>347</v>
      </c>
      <c r="B359" s="106" t="s">
        <v>240</v>
      </c>
      <c r="C359" s="107" t="s">
        <v>474</v>
      </c>
      <c r="D359" s="107" t="s">
        <v>409</v>
      </c>
      <c r="E359" s="107" t="s">
        <v>401</v>
      </c>
      <c r="F359" s="107" t="s">
        <v>399</v>
      </c>
      <c r="G359" s="108">
        <v>-770912.01</v>
      </c>
    </row>
    <row r="360" spans="1:7" ht="12.75">
      <c r="A360" s="13">
        <v>348</v>
      </c>
      <c r="B360" s="106" t="s">
        <v>241</v>
      </c>
      <c r="C360" s="107" t="s">
        <v>474</v>
      </c>
      <c r="D360" s="107" t="s">
        <v>409</v>
      </c>
      <c r="E360" s="107" t="s">
        <v>402</v>
      </c>
      <c r="F360" s="107" t="s">
        <v>399</v>
      </c>
      <c r="G360" s="108">
        <v>-770912.01</v>
      </c>
    </row>
    <row r="361" spans="1:7" ht="25.5">
      <c r="A361" s="13">
        <v>349</v>
      </c>
      <c r="B361" s="106" t="s">
        <v>265</v>
      </c>
      <c r="C361" s="107" t="s">
        <v>474</v>
      </c>
      <c r="D361" s="107" t="s">
        <v>409</v>
      </c>
      <c r="E361" s="107" t="s">
        <v>402</v>
      </c>
      <c r="F361" s="107" t="s">
        <v>403</v>
      </c>
      <c r="G361" s="108">
        <v>-767861.61</v>
      </c>
    </row>
    <row r="362" spans="1:7" ht="16.5" customHeight="1">
      <c r="A362" s="13">
        <v>350</v>
      </c>
      <c r="B362" s="106" t="s">
        <v>289</v>
      </c>
      <c r="C362" s="107" t="s">
        <v>474</v>
      </c>
      <c r="D362" s="107" t="s">
        <v>409</v>
      </c>
      <c r="E362" s="107" t="s">
        <v>402</v>
      </c>
      <c r="F362" s="107" t="s">
        <v>410</v>
      </c>
      <c r="G362" s="108">
        <v>-2400</v>
      </c>
    </row>
    <row r="363" spans="1:7" ht="13.5" customHeight="1">
      <c r="A363" s="13">
        <v>351</v>
      </c>
      <c r="B363" s="106" t="s">
        <v>491</v>
      </c>
      <c r="C363" s="107" t="s">
        <v>474</v>
      </c>
      <c r="D363" s="107" t="s">
        <v>409</v>
      </c>
      <c r="E363" s="107" t="s">
        <v>402</v>
      </c>
      <c r="F363" s="107" t="s">
        <v>405</v>
      </c>
      <c r="G363" s="108">
        <v>-650.4</v>
      </c>
    </row>
    <row r="364" spans="1:7" ht="12.75">
      <c r="A364" s="13">
        <v>352</v>
      </c>
      <c r="B364" s="106" t="s">
        <v>290</v>
      </c>
      <c r="C364" s="107" t="s">
        <v>474</v>
      </c>
      <c r="D364" s="107" t="s">
        <v>419</v>
      </c>
      <c r="E364" s="107" t="s">
        <v>398</v>
      </c>
      <c r="F364" s="107" t="s">
        <v>399</v>
      </c>
      <c r="G364" s="108">
        <v>-50000</v>
      </c>
    </row>
    <row r="365" spans="1:7" ht="12.75">
      <c r="A365" s="13">
        <v>353</v>
      </c>
      <c r="B365" s="106" t="s">
        <v>240</v>
      </c>
      <c r="C365" s="107" t="s">
        <v>474</v>
      </c>
      <c r="D365" s="107" t="s">
        <v>419</v>
      </c>
      <c r="E365" s="107" t="s">
        <v>401</v>
      </c>
      <c r="F365" s="107" t="s">
        <v>399</v>
      </c>
      <c r="G365" s="108">
        <v>-50000</v>
      </c>
    </row>
    <row r="366" spans="1:7" ht="12.75">
      <c r="A366" s="13">
        <v>354</v>
      </c>
      <c r="B366" s="106" t="s">
        <v>272</v>
      </c>
      <c r="C366" s="107" t="s">
        <v>474</v>
      </c>
      <c r="D366" s="107" t="s">
        <v>419</v>
      </c>
      <c r="E366" s="107" t="s">
        <v>420</v>
      </c>
      <c r="F366" s="107" t="s">
        <v>399</v>
      </c>
      <c r="G366" s="108">
        <v>-50000</v>
      </c>
    </row>
    <row r="367" spans="1:7" ht="12.75">
      <c r="A367" s="13">
        <v>355</v>
      </c>
      <c r="B367" s="106" t="s">
        <v>291</v>
      </c>
      <c r="C367" s="107" t="s">
        <v>474</v>
      </c>
      <c r="D367" s="107" t="s">
        <v>419</v>
      </c>
      <c r="E367" s="107" t="s">
        <v>420</v>
      </c>
      <c r="F367" s="107" t="s">
        <v>421</v>
      </c>
      <c r="G367" s="108">
        <v>-50000</v>
      </c>
    </row>
    <row r="368" spans="1:7" ht="12.75">
      <c r="A368" s="13">
        <v>356</v>
      </c>
      <c r="B368" s="106" t="s">
        <v>492</v>
      </c>
      <c r="C368" s="107" t="s">
        <v>474</v>
      </c>
      <c r="D368" s="107" t="s">
        <v>422</v>
      </c>
      <c r="E368" s="107" t="s">
        <v>398</v>
      </c>
      <c r="F368" s="107" t="s">
        <v>399</v>
      </c>
      <c r="G368" s="108">
        <v>-519709.91</v>
      </c>
    </row>
    <row r="369" spans="1:7" ht="25.5">
      <c r="A369" s="13">
        <v>357</v>
      </c>
      <c r="B369" s="106" t="s">
        <v>180</v>
      </c>
      <c r="C369" s="107" t="s">
        <v>474</v>
      </c>
      <c r="D369" s="107" t="s">
        <v>422</v>
      </c>
      <c r="E369" s="107" t="s">
        <v>203</v>
      </c>
      <c r="F369" s="107" t="s">
        <v>399</v>
      </c>
      <c r="G369" s="108">
        <v>-90300</v>
      </c>
    </row>
    <row r="370" spans="1:7" ht="27" customHeight="1">
      <c r="A370" s="13">
        <v>358</v>
      </c>
      <c r="B370" s="106" t="s">
        <v>292</v>
      </c>
      <c r="C370" s="107" t="s">
        <v>474</v>
      </c>
      <c r="D370" s="107" t="s">
        <v>422</v>
      </c>
      <c r="E370" s="107" t="s">
        <v>423</v>
      </c>
      <c r="F370" s="107" t="s">
        <v>399</v>
      </c>
      <c r="G370" s="108">
        <v>-90300</v>
      </c>
    </row>
    <row r="371" spans="1:7" ht="14.25" customHeight="1">
      <c r="A371" s="13">
        <v>359</v>
      </c>
      <c r="B371" s="106" t="s">
        <v>289</v>
      </c>
      <c r="C371" s="107" t="s">
        <v>474</v>
      </c>
      <c r="D371" s="107" t="s">
        <v>422</v>
      </c>
      <c r="E371" s="107" t="s">
        <v>423</v>
      </c>
      <c r="F371" s="107" t="s">
        <v>410</v>
      </c>
      <c r="G371" s="108">
        <v>-60800</v>
      </c>
    </row>
    <row r="372" spans="1:7" ht="14.25" customHeight="1">
      <c r="A372" s="13">
        <v>360</v>
      </c>
      <c r="B372" s="106" t="s">
        <v>499</v>
      </c>
      <c r="C372" s="107" t="s">
        <v>474</v>
      </c>
      <c r="D372" s="107" t="s">
        <v>422</v>
      </c>
      <c r="E372" s="107" t="s">
        <v>423</v>
      </c>
      <c r="F372" s="107" t="s">
        <v>406</v>
      </c>
      <c r="G372" s="108">
        <v>-29500</v>
      </c>
    </row>
    <row r="373" spans="1:7" ht="12.75">
      <c r="A373" s="13">
        <v>361</v>
      </c>
      <c r="B373" s="106" t="s">
        <v>240</v>
      </c>
      <c r="C373" s="107" t="s">
        <v>474</v>
      </c>
      <c r="D373" s="107" t="s">
        <v>422</v>
      </c>
      <c r="E373" s="107" t="s">
        <v>401</v>
      </c>
      <c r="F373" s="107" t="s">
        <v>399</v>
      </c>
      <c r="G373" s="108">
        <v>-429409.91</v>
      </c>
    </row>
    <row r="374" spans="1:7" ht="12.75">
      <c r="A374" s="13">
        <v>362</v>
      </c>
      <c r="B374" s="106" t="s">
        <v>293</v>
      </c>
      <c r="C374" s="107" t="s">
        <v>474</v>
      </c>
      <c r="D374" s="107" t="s">
        <v>422</v>
      </c>
      <c r="E374" s="107" t="s">
        <v>424</v>
      </c>
      <c r="F374" s="107" t="s">
        <v>399</v>
      </c>
      <c r="G374" s="108">
        <v>-97511.31</v>
      </c>
    </row>
    <row r="375" spans="1:7" ht="13.5" customHeight="1">
      <c r="A375" s="13">
        <v>363</v>
      </c>
      <c r="B375" s="106" t="s">
        <v>491</v>
      </c>
      <c r="C375" s="107" t="s">
        <v>474</v>
      </c>
      <c r="D375" s="107" t="s">
        <v>422</v>
      </c>
      <c r="E375" s="107" t="s">
        <v>424</v>
      </c>
      <c r="F375" s="107" t="s">
        <v>405</v>
      </c>
      <c r="G375" s="108">
        <v>-9658.76</v>
      </c>
    </row>
    <row r="376" spans="1:7" ht="12.75">
      <c r="A376" s="13">
        <v>364</v>
      </c>
      <c r="B376" s="106" t="s">
        <v>499</v>
      </c>
      <c r="C376" s="107" t="s">
        <v>474</v>
      </c>
      <c r="D376" s="107" t="s">
        <v>422</v>
      </c>
      <c r="E376" s="107" t="s">
        <v>424</v>
      </c>
      <c r="F376" s="107" t="s">
        <v>406</v>
      </c>
      <c r="G376" s="108">
        <v>-87000</v>
      </c>
    </row>
    <row r="377" spans="1:7" ht="12.75">
      <c r="A377" s="13">
        <v>365</v>
      </c>
      <c r="B377" s="106" t="s">
        <v>514</v>
      </c>
      <c r="C377" s="107" t="s">
        <v>474</v>
      </c>
      <c r="D377" s="107" t="s">
        <v>422</v>
      </c>
      <c r="E377" s="107" t="s">
        <v>424</v>
      </c>
      <c r="F377" s="107" t="s">
        <v>412</v>
      </c>
      <c r="G377" s="108">
        <v>-852.55</v>
      </c>
    </row>
    <row r="378" spans="1:7" ht="25.5">
      <c r="A378" s="13">
        <v>366</v>
      </c>
      <c r="B378" s="106" t="s">
        <v>267</v>
      </c>
      <c r="C378" s="107" t="s">
        <v>474</v>
      </c>
      <c r="D378" s="107" t="s">
        <v>422</v>
      </c>
      <c r="E378" s="107" t="s">
        <v>427</v>
      </c>
      <c r="F378" s="107" t="s">
        <v>399</v>
      </c>
      <c r="G378" s="108">
        <v>-0.01</v>
      </c>
    </row>
    <row r="379" spans="1:7" ht="12.75">
      <c r="A379" s="13">
        <v>367</v>
      </c>
      <c r="B379" s="106" t="s">
        <v>499</v>
      </c>
      <c r="C379" s="107" t="s">
        <v>474</v>
      </c>
      <c r="D379" s="107" t="s">
        <v>422</v>
      </c>
      <c r="E379" s="107" t="s">
        <v>427</v>
      </c>
      <c r="F379" s="107" t="s">
        <v>406</v>
      </c>
      <c r="G379" s="108">
        <v>-0.01</v>
      </c>
    </row>
    <row r="380" spans="1:7" ht="25.5">
      <c r="A380" s="13">
        <v>368</v>
      </c>
      <c r="B380" s="106" t="s">
        <v>504</v>
      </c>
      <c r="C380" s="107" t="s">
        <v>474</v>
      </c>
      <c r="D380" s="107" t="s">
        <v>422</v>
      </c>
      <c r="E380" s="107" t="s">
        <v>428</v>
      </c>
      <c r="F380" s="107" t="s">
        <v>399</v>
      </c>
      <c r="G380" s="108">
        <v>-159378.34</v>
      </c>
    </row>
    <row r="381" spans="1:7" ht="12.75">
      <c r="A381" s="13">
        <v>369</v>
      </c>
      <c r="B381" s="106" t="s">
        <v>499</v>
      </c>
      <c r="C381" s="107" t="s">
        <v>474</v>
      </c>
      <c r="D381" s="107" t="s">
        <v>422</v>
      </c>
      <c r="E381" s="107" t="s">
        <v>428</v>
      </c>
      <c r="F381" s="107" t="s">
        <v>406</v>
      </c>
      <c r="G381" s="108">
        <v>-159378.34</v>
      </c>
    </row>
    <row r="382" spans="1:7" ht="12.75">
      <c r="A382" s="13">
        <v>370</v>
      </c>
      <c r="B382" s="106" t="s">
        <v>274</v>
      </c>
      <c r="C382" s="107" t="s">
        <v>474</v>
      </c>
      <c r="D382" s="107" t="s">
        <v>422</v>
      </c>
      <c r="E382" s="107" t="s">
        <v>430</v>
      </c>
      <c r="F382" s="107" t="s">
        <v>399</v>
      </c>
      <c r="G382" s="108">
        <v>-108186.76</v>
      </c>
    </row>
    <row r="383" spans="1:7" ht="15.75" customHeight="1">
      <c r="A383" s="13">
        <v>371</v>
      </c>
      <c r="B383" s="106" t="s">
        <v>491</v>
      </c>
      <c r="C383" s="107" t="s">
        <v>474</v>
      </c>
      <c r="D383" s="107" t="s">
        <v>422</v>
      </c>
      <c r="E383" s="107" t="s">
        <v>430</v>
      </c>
      <c r="F383" s="107" t="s">
        <v>405</v>
      </c>
      <c r="G383" s="108">
        <v>-108186.76</v>
      </c>
    </row>
    <row r="384" spans="1:7" ht="25.5">
      <c r="A384" s="13">
        <v>372</v>
      </c>
      <c r="B384" s="106" t="s">
        <v>515</v>
      </c>
      <c r="C384" s="107" t="s">
        <v>474</v>
      </c>
      <c r="D384" s="107" t="s">
        <v>422</v>
      </c>
      <c r="E384" s="107" t="s">
        <v>431</v>
      </c>
      <c r="F384" s="107" t="s">
        <v>399</v>
      </c>
      <c r="G384" s="108">
        <v>-50382.89</v>
      </c>
    </row>
    <row r="385" spans="1:7" ht="12.75">
      <c r="A385" s="13">
        <v>373</v>
      </c>
      <c r="B385" s="106" t="s">
        <v>499</v>
      </c>
      <c r="C385" s="107" t="s">
        <v>474</v>
      </c>
      <c r="D385" s="107" t="s">
        <v>422</v>
      </c>
      <c r="E385" s="107" t="s">
        <v>431</v>
      </c>
      <c r="F385" s="107" t="s">
        <v>406</v>
      </c>
      <c r="G385" s="108">
        <v>-50382.89</v>
      </c>
    </row>
    <row r="386" spans="1:7" ht="51">
      <c r="A386" s="13">
        <v>374</v>
      </c>
      <c r="B386" s="106" t="s">
        <v>294</v>
      </c>
      <c r="C386" s="107" t="s">
        <v>474</v>
      </c>
      <c r="D386" s="107" t="s">
        <v>422</v>
      </c>
      <c r="E386" s="107" t="s">
        <v>432</v>
      </c>
      <c r="F386" s="107" t="s">
        <v>399</v>
      </c>
      <c r="G386" s="108">
        <v>-13950.6</v>
      </c>
    </row>
    <row r="387" spans="1:7" ht="12.75">
      <c r="A387" s="13">
        <v>375</v>
      </c>
      <c r="B387" s="106" t="s">
        <v>499</v>
      </c>
      <c r="C387" s="107" t="s">
        <v>474</v>
      </c>
      <c r="D387" s="107" t="s">
        <v>422</v>
      </c>
      <c r="E387" s="107" t="s">
        <v>432</v>
      </c>
      <c r="F387" s="107" t="s">
        <v>406</v>
      </c>
      <c r="G387" s="108">
        <v>-13950.6</v>
      </c>
    </row>
    <row r="388" spans="1:7" ht="12.75">
      <c r="A388" s="13">
        <v>376</v>
      </c>
      <c r="B388" s="140" t="s">
        <v>509</v>
      </c>
      <c r="C388" s="107" t="s">
        <v>474</v>
      </c>
      <c r="D388" s="107" t="s">
        <v>433</v>
      </c>
      <c r="E388" s="107" t="s">
        <v>398</v>
      </c>
      <c r="F388" s="107" t="s">
        <v>399</v>
      </c>
      <c r="G388" s="108">
        <v>-467855.12</v>
      </c>
    </row>
    <row r="389" spans="1:7" ht="25.5">
      <c r="A389" s="13">
        <v>377</v>
      </c>
      <c r="B389" s="106" t="s">
        <v>295</v>
      </c>
      <c r="C389" s="107" t="s">
        <v>474</v>
      </c>
      <c r="D389" s="107" t="s">
        <v>434</v>
      </c>
      <c r="E389" s="107" t="s">
        <v>398</v>
      </c>
      <c r="F389" s="107" t="s">
        <v>399</v>
      </c>
      <c r="G389" s="108">
        <v>-291133.12</v>
      </c>
    </row>
    <row r="390" spans="1:7" ht="25.5">
      <c r="A390" s="13">
        <v>378</v>
      </c>
      <c r="B390" s="106" t="s">
        <v>187</v>
      </c>
      <c r="C390" s="107" t="s">
        <v>474</v>
      </c>
      <c r="D390" s="107" t="s">
        <v>434</v>
      </c>
      <c r="E390" s="107" t="s">
        <v>204</v>
      </c>
      <c r="F390" s="107" t="s">
        <v>399</v>
      </c>
      <c r="G390" s="108">
        <v>-291133.12</v>
      </c>
    </row>
    <row r="391" spans="1:7" ht="38.25">
      <c r="A391" s="13">
        <v>379</v>
      </c>
      <c r="B391" s="106" t="s">
        <v>296</v>
      </c>
      <c r="C391" s="107" t="s">
        <v>474</v>
      </c>
      <c r="D391" s="107" t="s">
        <v>434</v>
      </c>
      <c r="E391" s="107" t="s">
        <v>605</v>
      </c>
      <c r="F391" s="107" t="s">
        <v>399</v>
      </c>
      <c r="G391" s="108">
        <v>-291133.12</v>
      </c>
    </row>
    <row r="392" spans="1:7" ht="39.75" customHeight="1">
      <c r="A392" s="13">
        <v>380</v>
      </c>
      <c r="B392" s="106" t="s">
        <v>297</v>
      </c>
      <c r="C392" s="107" t="s">
        <v>474</v>
      </c>
      <c r="D392" s="107" t="s">
        <v>434</v>
      </c>
      <c r="E392" s="107" t="s">
        <v>435</v>
      </c>
      <c r="F392" s="107" t="s">
        <v>399</v>
      </c>
      <c r="G392" s="108">
        <v>-190510</v>
      </c>
    </row>
    <row r="393" spans="1:7" ht="12.75">
      <c r="A393" s="13">
        <v>381</v>
      </c>
      <c r="B393" s="106" t="s">
        <v>499</v>
      </c>
      <c r="C393" s="107" t="s">
        <v>474</v>
      </c>
      <c r="D393" s="107" t="s">
        <v>434</v>
      </c>
      <c r="E393" s="107" t="s">
        <v>435</v>
      </c>
      <c r="F393" s="107" t="s">
        <v>406</v>
      </c>
      <c r="G393" s="108">
        <v>-190510</v>
      </c>
    </row>
    <row r="394" spans="1:7" ht="12.75">
      <c r="A394" s="13">
        <v>382</v>
      </c>
      <c r="B394" s="106" t="s">
        <v>298</v>
      </c>
      <c r="C394" s="107" t="s">
        <v>474</v>
      </c>
      <c r="D394" s="107" t="s">
        <v>434</v>
      </c>
      <c r="E394" s="107" t="s">
        <v>436</v>
      </c>
      <c r="F394" s="107" t="s">
        <v>399</v>
      </c>
      <c r="G394" s="108">
        <v>-100623.12</v>
      </c>
    </row>
    <row r="395" spans="1:7" ht="25.5">
      <c r="A395" s="13">
        <v>383</v>
      </c>
      <c r="B395" s="106" t="s">
        <v>299</v>
      </c>
      <c r="C395" s="107" t="s">
        <v>474</v>
      </c>
      <c r="D395" s="107" t="s">
        <v>434</v>
      </c>
      <c r="E395" s="107" t="s">
        <v>436</v>
      </c>
      <c r="F395" s="107" t="s">
        <v>437</v>
      </c>
      <c r="G395" s="108">
        <v>2127.24</v>
      </c>
    </row>
    <row r="396" spans="1:7" ht="13.5" customHeight="1">
      <c r="A396" s="13">
        <v>384</v>
      </c>
      <c r="B396" s="106" t="s">
        <v>491</v>
      </c>
      <c r="C396" s="107" t="s">
        <v>474</v>
      </c>
      <c r="D396" s="107" t="s">
        <v>434</v>
      </c>
      <c r="E396" s="107" t="s">
        <v>436</v>
      </c>
      <c r="F396" s="107" t="s">
        <v>405</v>
      </c>
      <c r="G396" s="108">
        <v>-18257.16</v>
      </c>
    </row>
    <row r="397" spans="1:7" ht="12.75">
      <c r="A397" s="13">
        <v>385</v>
      </c>
      <c r="B397" s="106" t="s">
        <v>499</v>
      </c>
      <c r="C397" s="107" t="s">
        <v>474</v>
      </c>
      <c r="D397" s="107" t="s">
        <v>434</v>
      </c>
      <c r="E397" s="107" t="s">
        <v>436</v>
      </c>
      <c r="F397" s="107" t="s">
        <v>406</v>
      </c>
      <c r="G397" s="108">
        <v>-84493.2</v>
      </c>
    </row>
    <row r="398" spans="1:7" ht="12.75">
      <c r="A398" s="13">
        <v>386</v>
      </c>
      <c r="B398" s="106" t="s">
        <v>510</v>
      </c>
      <c r="C398" s="107" t="s">
        <v>474</v>
      </c>
      <c r="D398" s="107" t="s">
        <v>438</v>
      </c>
      <c r="E398" s="107" t="s">
        <v>398</v>
      </c>
      <c r="F398" s="107" t="s">
        <v>399</v>
      </c>
      <c r="G398" s="108">
        <v>-132052</v>
      </c>
    </row>
    <row r="399" spans="1:7" ht="25.5">
      <c r="A399" s="13">
        <v>387</v>
      </c>
      <c r="B399" s="106" t="s">
        <v>187</v>
      </c>
      <c r="C399" s="107" t="s">
        <v>474</v>
      </c>
      <c r="D399" s="107" t="s">
        <v>438</v>
      </c>
      <c r="E399" s="107" t="s">
        <v>204</v>
      </c>
      <c r="F399" s="107" t="s">
        <v>399</v>
      </c>
      <c r="G399" s="108">
        <v>-132052</v>
      </c>
    </row>
    <row r="400" spans="1:7" ht="25.5">
      <c r="A400" s="13">
        <v>388</v>
      </c>
      <c r="B400" s="106" t="s">
        <v>396</v>
      </c>
      <c r="C400" s="107" t="s">
        <v>474</v>
      </c>
      <c r="D400" s="107" t="s">
        <v>438</v>
      </c>
      <c r="E400" s="107" t="s">
        <v>248</v>
      </c>
      <c r="F400" s="107" t="s">
        <v>399</v>
      </c>
      <c r="G400" s="108">
        <v>-132052</v>
      </c>
    </row>
    <row r="401" spans="1:7" ht="12.75">
      <c r="A401" s="13">
        <v>389</v>
      </c>
      <c r="B401" s="106" t="s">
        <v>511</v>
      </c>
      <c r="C401" s="107" t="s">
        <v>474</v>
      </c>
      <c r="D401" s="107" t="s">
        <v>438</v>
      </c>
      <c r="E401" s="107" t="s">
        <v>439</v>
      </c>
      <c r="F401" s="107" t="s">
        <v>399</v>
      </c>
      <c r="G401" s="108">
        <v>-131250</v>
      </c>
    </row>
    <row r="402" spans="1:7" ht="12.75">
      <c r="A402" s="13">
        <v>390</v>
      </c>
      <c r="B402" s="106" t="s">
        <v>499</v>
      </c>
      <c r="C402" s="107" t="s">
        <v>474</v>
      </c>
      <c r="D402" s="107" t="s">
        <v>438</v>
      </c>
      <c r="E402" s="107" t="s">
        <v>439</v>
      </c>
      <c r="F402" s="107" t="s">
        <v>406</v>
      </c>
      <c r="G402" s="108">
        <v>-131250</v>
      </c>
    </row>
    <row r="403" spans="1:7" ht="25.5">
      <c r="A403" s="13">
        <v>391</v>
      </c>
      <c r="B403" s="106" t="s">
        <v>300</v>
      </c>
      <c r="C403" s="107" t="s">
        <v>474</v>
      </c>
      <c r="D403" s="107" t="s">
        <v>438</v>
      </c>
      <c r="E403" s="107" t="s">
        <v>440</v>
      </c>
      <c r="F403" s="107" t="s">
        <v>399</v>
      </c>
      <c r="G403" s="108">
        <v>-802</v>
      </c>
    </row>
    <row r="404" spans="1:7" ht="25.5">
      <c r="A404" s="13">
        <v>392</v>
      </c>
      <c r="B404" s="106" t="s">
        <v>301</v>
      </c>
      <c r="C404" s="107" t="s">
        <v>474</v>
      </c>
      <c r="D404" s="107" t="s">
        <v>438</v>
      </c>
      <c r="E404" s="107" t="s">
        <v>440</v>
      </c>
      <c r="F404" s="107" t="s">
        <v>441</v>
      </c>
      <c r="G404" s="108">
        <v>-802</v>
      </c>
    </row>
    <row r="405" spans="1:7" ht="25.5">
      <c r="A405" s="13">
        <v>393</v>
      </c>
      <c r="B405" s="106" t="s">
        <v>277</v>
      </c>
      <c r="C405" s="107" t="s">
        <v>474</v>
      </c>
      <c r="D405" s="107" t="s">
        <v>442</v>
      </c>
      <c r="E405" s="107" t="s">
        <v>398</v>
      </c>
      <c r="F405" s="107" t="s">
        <v>399</v>
      </c>
      <c r="G405" s="108">
        <v>-44670</v>
      </c>
    </row>
    <row r="406" spans="1:7" ht="25.5">
      <c r="A406" s="13">
        <v>394</v>
      </c>
      <c r="B406" s="106" t="s">
        <v>187</v>
      </c>
      <c r="C406" s="107" t="s">
        <v>474</v>
      </c>
      <c r="D406" s="107" t="s">
        <v>442</v>
      </c>
      <c r="E406" s="107" t="s">
        <v>204</v>
      </c>
      <c r="F406" s="107" t="s">
        <v>399</v>
      </c>
      <c r="G406" s="108">
        <v>-44670</v>
      </c>
    </row>
    <row r="407" spans="1:7" ht="12.75">
      <c r="A407" s="13">
        <v>395</v>
      </c>
      <c r="B407" s="106" t="s">
        <v>259</v>
      </c>
      <c r="C407" s="107" t="s">
        <v>474</v>
      </c>
      <c r="D407" s="107" t="s">
        <v>442</v>
      </c>
      <c r="E407" s="107" t="s">
        <v>607</v>
      </c>
      <c r="F407" s="107" t="s">
        <v>399</v>
      </c>
      <c r="G407" s="108">
        <v>-44670</v>
      </c>
    </row>
    <row r="408" spans="1:7" ht="25.5">
      <c r="A408" s="13">
        <v>396</v>
      </c>
      <c r="B408" s="106" t="s">
        <v>302</v>
      </c>
      <c r="C408" s="107" t="s">
        <v>474</v>
      </c>
      <c r="D408" s="107" t="s">
        <v>442</v>
      </c>
      <c r="E408" s="107" t="s">
        <v>443</v>
      </c>
      <c r="F408" s="107" t="s">
        <v>399</v>
      </c>
      <c r="G408" s="108">
        <v>-44670</v>
      </c>
    </row>
    <row r="409" spans="1:7" ht="12.75">
      <c r="A409" s="13">
        <v>397</v>
      </c>
      <c r="B409" s="106" t="s">
        <v>499</v>
      </c>
      <c r="C409" s="107" t="s">
        <v>474</v>
      </c>
      <c r="D409" s="107" t="s">
        <v>442</v>
      </c>
      <c r="E409" s="107" t="s">
        <v>443</v>
      </c>
      <c r="F409" s="107" t="s">
        <v>406</v>
      </c>
      <c r="G409" s="108">
        <v>-44670</v>
      </c>
    </row>
    <row r="410" spans="1:7" ht="12.75">
      <c r="A410" s="13">
        <v>398</v>
      </c>
      <c r="B410" s="140" t="s">
        <v>495</v>
      </c>
      <c r="C410" s="107" t="s">
        <v>474</v>
      </c>
      <c r="D410" s="107" t="s">
        <v>445</v>
      </c>
      <c r="E410" s="107" t="s">
        <v>398</v>
      </c>
      <c r="F410" s="107" t="s">
        <v>399</v>
      </c>
      <c r="G410" s="108">
        <v>-2554151.04</v>
      </c>
    </row>
    <row r="411" spans="1:7" ht="12.75">
      <c r="A411" s="13">
        <v>399</v>
      </c>
      <c r="B411" s="106" t="s">
        <v>303</v>
      </c>
      <c r="C411" s="107" t="s">
        <v>474</v>
      </c>
      <c r="D411" s="107" t="s">
        <v>446</v>
      </c>
      <c r="E411" s="107" t="s">
        <v>398</v>
      </c>
      <c r="F411" s="107" t="s">
        <v>399</v>
      </c>
      <c r="G411" s="108">
        <v>-326120.55</v>
      </c>
    </row>
    <row r="412" spans="1:7" ht="25.5">
      <c r="A412" s="13">
        <v>400</v>
      </c>
      <c r="B412" s="106" t="s">
        <v>184</v>
      </c>
      <c r="C412" s="107" t="s">
        <v>474</v>
      </c>
      <c r="D412" s="107" t="s">
        <v>446</v>
      </c>
      <c r="E412" s="107" t="s">
        <v>205</v>
      </c>
      <c r="F412" s="107" t="s">
        <v>399</v>
      </c>
      <c r="G412" s="108">
        <v>-326120.55</v>
      </c>
    </row>
    <row r="413" spans="1:7" ht="25.5">
      <c r="A413" s="13">
        <v>401</v>
      </c>
      <c r="B413" s="106" t="s">
        <v>588</v>
      </c>
      <c r="C413" s="107" t="s">
        <v>474</v>
      </c>
      <c r="D413" s="107" t="s">
        <v>446</v>
      </c>
      <c r="E413" s="107" t="s">
        <v>206</v>
      </c>
      <c r="F413" s="107" t="s">
        <v>399</v>
      </c>
      <c r="G413" s="108">
        <v>-326120.55</v>
      </c>
    </row>
    <row r="414" spans="1:7" ht="12.75">
      <c r="A414" s="13">
        <v>402</v>
      </c>
      <c r="B414" s="106" t="s">
        <v>304</v>
      </c>
      <c r="C414" s="107" t="s">
        <v>474</v>
      </c>
      <c r="D414" s="107" t="s">
        <v>446</v>
      </c>
      <c r="E414" s="107" t="s">
        <v>447</v>
      </c>
      <c r="F414" s="107" t="s">
        <v>399</v>
      </c>
      <c r="G414" s="108">
        <v>-326120.55</v>
      </c>
    </row>
    <row r="415" spans="1:7" ht="25.5">
      <c r="A415" s="13">
        <v>403</v>
      </c>
      <c r="B415" s="106" t="s">
        <v>305</v>
      </c>
      <c r="C415" s="107" t="s">
        <v>474</v>
      </c>
      <c r="D415" s="107" t="s">
        <v>446</v>
      </c>
      <c r="E415" s="107" t="s">
        <v>447</v>
      </c>
      <c r="F415" s="107" t="s">
        <v>448</v>
      </c>
      <c r="G415" s="108">
        <v>-326120.55</v>
      </c>
    </row>
    <row r="416" spans="1:7" ht="12.75">
      <c r="A416" s="13">
        <v>404</v>
      </c>
      <c r="B416" s="106" t="s">
        <v>496</v>
      </c>
      <c r="C416" s="107" t="s">
        <v>474</v>
      </c>
      <c r="D416" s="107" t="s">
        <v>449</v>
      </c>
      <c r="E416" s="107" t="s">
        <v>398</v>
      </c>
      <c r="F416" s="107" t="s">
        <v>399</v>
      </c>
      <c r="G416" s="108">
        <v>-1578030.49</v>
      </c>
    </row>
    <row r="417" spans="1:7" ht="25.5">
      <c r="A417" s="13">
        <v>405</v>
      </c>
      <c r="B417" s="106" t="s">
        <v>184</v>
      </c>
      <c r="C417" s="107" t="s">
        <v>474</v>
      </c>
      <c r="D417" s="107" t="s">
        <v>449</v>
      </c>
      <c r="E417" s="107" t="s">
        <v>205</v>
      </c>
      <c r="F417" s="107" t="s">
        <v>399</v>
      </c>
      <c r="G417" s="108">
        <v>-1578030.49</v>
      </c>
    </row>
    <row r="418" spans="1:7" ht="25.5">
      <c r="A418" s="13">
        <v>406</v>
      </c>
      <c r="B418" s="106" t="s">
        <v>583</v>
      </c>
      <c r="C418" s="107" t="s">
        <v>474</v>
      </c>
      <c r="D418" s="107" t="s">
        <v>449</v>
      </c>
      <c r="E418" s="107" t="s">
        <v>249</v>
      </c>
      <c r="F418" s="107" t="s">
        <v>399</v>
      </c>
      <c r="G418" s="108">
        <v>-1555933.49</v>
      </c>
    </row>
    <row r="419" spans="1:7" ht="25.5">
      <c r="A419" s="13">
        <v>407</v>
      </c>
      <c r="B419" s="106" t="s">
        <v>306</v>
      </c>
      <c r="C419" s="107" t="s">
        <v>474</v>
      </c>
      <c r="D419" s="107" t="s">
        <v>449</v>
      </c>
      <c r="E419" s="107" t="s">
        <v>450</v>
      </c>
      <c r="F419" s="107" t="s">
        <v>399</v>
      </c>
      <c r="G419" s="108">
        <v>-1555933.49</v>
      </c>
    </row>
    <row r="420" spans="1:7" ht="15.75" customHeight="1">
      <c r="A420" s="13">
        <v>408</v>
      </c>
      <c r="B420" s="106" t="s">
        <v>505</v>
      </c>
      <c r="C420" s="107" t="s">
        <v>474</v>
      </c>
      <c r="D420" s="107" t="s">
        <v>449</v>
      </c>
      <c r="E420" s="107" t="s">
        <v>450</v>
      </c>
      <c r="F420" s="107" t="s">
        <v>429</v>
      </c>
      <c r="G420" s="108">
        <v>-1500406.91</v>
      </c>
    </row>
    <row r="421" spans="1:7" ht="12.75">
      <c r="A421" s="13">
        <v>409</v>
      </c>
      <c r="B421" s="106" t="s">
        <v>499</v>
      </c>
      <c r="C421" s="107" t="s">
        <v>474</v>
      </c>
      <c r="D421" s="107" t="s">
        <v>449</v>
      </c>
      <c r="E421" s="107" t="s">
        <v>450</v>
      </c>
      <c r="F421" s="107" t="s">
        <v>406</v>
      </c>
      <c r="G421" s="108">
        <v>-55526.58</v>
      </c>
    </row>
    <row r="422" spans="1:7" ht="25.5">
      <c r="A422" s="13">
        <v>410</v>
      </c>
      <c r="B422" s="106" t="s">
        <v>588</v>
      </c>
      <c r="C422" s="107" t="s">
        <v>474</v>
      </c>
      <c r="D422" s="107" t="s">
        <v>449</v>
      </c>
      <c r="E422" s="107" t="s">
        <v>206</v>
      </c>
      <c r="F422" s="107" t="s">
        <v>399</v>
      </c>
      <c r="G422" s="108">
        <v>-22097</v>
      </c>
    </row>
    <row r="423" spans="1:7" ht="12.75">
      <c r="A423" s="13">
        <v>411</v>
      </c>
      <c r="B423" s="106" t="s">
        <v>307</v>
      </c>
      <c r="C423" s="107" t="s">
        <v>474</v>
      </c>
      <c r="D423" s="107" t="s">
        <v>449</v>
      </c>
      <c r="E423" s="107" t="s">
        <v>453</v>
      </c>
      <c r="F423" s="107" t="s">
        <v>399</v>
      </c>
      <c r="G423" s="108">
        <v>-22097</v>
      </c>
    </row>
    <row r="424" spans="1:7" ht="13.5" customHeight="1">
      <c r="A424" s="13">
        <v>412</v>
      </c>
      <c r="B424" s="106" t="s">
        <v>505</v>
      </c>
      <c r="C424" s="107" t="s">
        <v>474</v>
      </c>
      <c r="D424" s="107" t="s">
        <v>449</v>
      </c>
      <c r="E424" s="107" t="s">
        <v>453</v>
      </c>
      <c r="F424" s="107" t="s">
        <v>429</v>
      </c>
      <c r="G424" s="108">
        <v>-22097</v>
      </c>
    </row>
    <row r="425" spans="1:7" ht="12.75">
      <c r="A425" s="13">
        <v>413</v>
      </c>
      <c r="B425" s="106" t="s">
        <v>308</v>
      </c>
      <c r="C425" s="107" t="s">
        <v>474</v>
      </c>
      <c r="D425" s="107" t="s">
        <v>454</v>
      </c>
      <c r="E425" s="107" t="s">
        <v>398</v>
      </c>
      <c r="F425" s="107" t="s">
        <v>399</v>
      </c>
      <c r="G425" s="108">
        <v>-650000</v>
      </c>
    </row>
    <row r="426" spans="1:7" ht="25.5">
      <c r="A426" s="13">
        <v>414</v>
      </c>
      <c r="B426" s="106" t="s">
        <v>178</v>
      </c>
      <c r="C426" s="107" t="s">
        <v>474</v>
      </c>
      <c r="D426" s="107" t="s">
        <v>454</v>
      </c>
      <c r="E426" s="107" t="s">
        <v>251</v>
      </c>
      <c r="F426" s="107" t="s">
        <v>399</v>
      </c>
      <c r="G426" s="108">
        <v>-650000</v>
      </c>
    </row>
    <row r="427" spans="1:7" ht="14.25" customHeight="1">
      <c r="A427" s="13">
        <v>415</v>
      </c>
      <c r="B427" s="106" t="s">
        <v>309</v>
      </c>
      <c r="C427" s="107" t="s">
        <v>474</v>
      </c>
      <c r="D427" s="107" t="s">
        <v>454</v>
      </c>
      <c r="E427" s="107" t="s">
        <v>480</v>
      </c>
      <c r="F427" s="107" t="s">
        <v>399</v>
      </c>
      <c r="G427" s="108">
        <v>-650000</v>
      </c>
    </row>
    <row r="428" spans="1:7" ht="12.75">
      <c r="A428" s="13">
        <v>416</v>
      </c>
      <c r="B428" s="106" t="s">
        <v>499</v>
      </c>
      <c r="C428" s="107" t="s">
        <v>474</v>
      </c>
      <c r="D428" s="107" t="s">
        <v>454</v>
      </c>
      <c r="E428" s="107" t="s">
        <v>480</v>
      </c>
      <c r="F428" s="107" t="s">
        <v>406</v>
      </c>
      <c r="G428" s="108">
        <v>-650000</v>
      </c>
    </row>
    <row r="429" spans="1:7" ht="12.75">
      <c r="A429" s="13">
        <v>417</v>
      </c>
      <c r="B429" s="140" t="s">
        <v>500</v>
      </c>
      <c r="C429" s="107" t="s">
        <v>474</v>
      </c>
      <c r="D429" s="107" t="s">
        <v>482</v>
      </c>
      <c r="E429" s="107" t="s">
        <v>398</v>
      </c>
      <c r="F429" s="107" t="s">
        <v>399</v>
      </c>
      <c r="G429" s="108">
        <v>-1589892.75</v>
      </c>
    </row>
    <row r="430" spans="1:7" ht="12.75">
      <c r="A430" s="13">
        <v>418</v>
      </c>
      <c r="B430" s="106" t="s">
        <v>310</v>
      </c>
      <c r="C430" s="107" t="s">
        <v>474</v>
      </c>
      <c r="D430" s="107" t="s">
        <v>483</v>
      </c>
      <c r="E430" s="107" t="s">
        <v>398</v>
      </c>
      <c r="F430" s="107" t="s">
        <v>399</v>
      </c>
      <c r="G430" s="108">
        <v>-546027.56</v>
      </c>
    </row>
    <row r="431" spans="1:7" ht="25.5">
      <c r="A431" s="13">
        <v>419</v>
      </c>
      <c r="B431" s="106" t="s">
        <v>394</v>
      </c>
      <c r="C431" s="107" t="s">
        <v>474</v>
      </c>
      <c r="D431" s="107" t="s">
        <v>483</v>
      </c>
      <c r="E431" s="107" t="s">
        <v>207</v>
      </c>
      <c r="F431" s="107" t="s">
        <v>399</v>
      </c>
      <c r="G431" s="108">
        <v>-456502.24</v>
      </c>
    </row>
    <row r="432" spans="1:7" ht="13.5" customHeight="1">
      <c r="A432" s="13">
        <v>420</v>
      </c>
      <c r="B432" s="106" t="s">
        <v>581</v>
      </c>
      <c r="C432" s="107" t="s">
        <v>474</v>
      </c>
      <c r="D432" s="107" t="s">
        <v>483</v>
      </c>
      <c r="E432" s="107" t="s">
        <v>208</v>
      </c>
      <c r="F432" s="107" t="s">
        <v>399</v>
      </c>
      <c r="G432" s="108">
        <v>-456502.24</v>
      </c>
    </row>
    <row r="433" spans="1:7" ht="25.5">
      <c r="A433" s="13">
        <v>421</v>
      </c>
      <c r="B433" s="106" t="s">
        <v>311</v>
      </c>
      <c r="C433" s="107" t="s">
        <v>474</v>
      </c>
      <c r="D433" s="107" t="s">
        <v>483</v>
      </c>
      <c r="E433" s="107" t="s">
        <v>484</v>
      </c>
      <c r="F433" s="107" t="s">
        <v>399</v>
      </c>
      <c r="G433" s="108">
        <v>-371314.89</v>
      </c>
    </row>
    <row r="434" spans="1:7" ht="12.75">
      <c r="A434" s="13">
        <v>422</v>
      </c>
      <c r="B434" s="106" t="s">
        <v>499</v>
      </c>
      <c r="C434" s="107" t="s">
        <v>474</v>
      </c>
      <c r="D434" s="107" t="s">
        <v>483</v>
      </c>
      <c r="E434" s="107" t="s">
        <v>484</v>
      </c>
      <c r="F434" s="107" t="s">
        <v>406</v>
      </c>
      <c r="G434" s="108">
        <v>-371314.89</v>
      </c>
    </row>
    <row r="435" spans="1:7" ht="25.5">
      <c r="A435" s="13">
        <v>423</v>
      </c>
      <c r="B435" s="106" t="s">
        <v>312</v>
      </c>
      <c r="C435" s="107" t="s">
        <v>474</v>
      </c>
      <c r="D435" s="107" t="s">
        <v>483</v>
      </c>
      <c r="E435" s="107" t="s">
        <v>485</v>
      </c>
      <c r="F435" s="107" t="s">
        <v>399</v>
      </c>
      <c r="G435" s="108">
        <v>-85187.35</v>
      </c>
    </row>
    <row r="436" spans="1:7" ht="17.25" customHeight="1">
      <c r="A436" s="13">
        <v>424</v>
      </c>
      <c r="B436" s="106" t="s">
        <v>505</v>
      </c>
      <c r="C436" s="107" t="s">
        <v>474</v>
      </c>
      <c r="D436" s="107" t="s">
        <v>483</v>
      </c>
      <c r="E436" s="107" t="s">
        <v>485</v>
      </c>
      <c r="F436" s="107" t="s">
        <v>429</v>
      </c>
      <c r="G436" s="108">
        <v>-85187.35</v>
      </c>
    </row>
    <row r="437" spans="1:7" ht="51">
      <c r="A437" s="13">
        <v>425</v>
      </c>
      <c r="B437" s="106" t="s">
        <v>313</v>
      </c>
      <c r="C437" s="107" t="s">
        <v>474</v>
      </c>
      <c r="D437" s="107" t="s">
        <v>483</v>
      </c>
      <c r="E437" s="107" t="s">
        <v>252</v>
      </c>
      <c r="F437" s="107" t="s">
        <v>399</v>
      </c>
      <c r="G437" s="108">
        <v>-89525.32</v>
      </c>
    </row>
    <row r="438" spans="1:7" ht="38.25">
      <c r="A438" s="13">
        <v>426</v>
      </c>
      <c r="B438" s="106" t="s">
        <v>314</v>
      </c>
      <c r="C438" s="107" t="s">
        <v>474</v>
      </c>
      <c r="D438" s="107" t="s">
        <v>483</v>
      </c>
      <c r="E438" s="107" t="s">
        <v>486</v>
      </c>
      <c r="F438" s="107" t="s">
        <v>399</v>
      </c>
      <c r="G438" s="108">
        <v>-50000</v>
      </c>
    </row>
    <row r="439" spans="1:7" ht="25.5">
      <c r="A439" s="13">
        <v>427</v>
      </c>
      <c r="B439" s="106" t="s">
        <v>315</v>
      </c>
      <c r="C439" s="107" t="s">
        <v>474</v>
      </c>
      <c r="D439" s="107" t="s">
        <v>483</v>
      </c>
      <c r="E439" s="107" t="s">
        <v>486</v>
      </c>
      <c r="F439" s="107" t="s">
        <v>487</v>
      </c>
      <c r="G439" s="108">
        <v>-50000</v>
      </c>
    </row>
    <row r="440" spans="1:7" ht="12.75">
      <c r="A440" s="13">
        <v>428</v>
      </c>
      <c r="B440" s="106" t="s">
        <v>316</v>
      </c>
      <c r="C440" s="107" t="s">
        <v>474</v>
      </c>
      <c r="D440" s="107" t="s">
        <v>483</v>
      </c>
      <c r="E440" s="107" t="s">
        <v>488</v>
      </c>
      <c r="F440" s="107" t="s">
        <v>399</v>
      </c>
      <c r="G440" s="108">
        <v>-39525.32</v>
      </c>
    </row>
    <row r="441" spans="1:7" ht="12.75">
      <c r="A441" s="13">
        <v>429</v>
      </c>
      <c r="B441" s="106" t="s">
        <v>499</v>
      </c>
      <c r="C441" s="107" t="s">
        <v>474</v>
      </c>
      <c r="D441" s="107" t="s">
        <v>483</v>
      </c>
      <c r="E441" s="107" t="s">
        <v>488</v>
      </c>
      <c r="F441" s="107" t="s">
        <v>406</v>
      </c>
      <c r="G441" s="108">
        <v>-39525.32</v>
      </c>
    </row>
    <row r="442" spans="1:7" ht="12.75">
      <c r="A442" s="13">
        <v>430</v>
      </c>
      <c r="B442" s="106" t="s">
        <v>317</v>
      </c>
      <c r="C442" s="107" t="s">
        <v>474</v>
      </c>
      <c r="D442" s="107" t="s">
        <v>489</v>
      </c>
      <c r="E442" s="107" t="s">
        <v>398</v>
      </c>
      <c r="F442" s="107" t="s">
        <v>399</v>
      </c>
      <c r="G442" s="108">
        <v>-1039119.69</v>
      </c>
    </row>
    <row r="443" spans="1:7" ht="25.5">
      <c r="A443" s="13">
        <v>431</v>
      </c>
      <c r="B443" s="106" t="s">
        <v>394</v>
      </c>
      <c r="C443" s="107" t="s">
        <v>474</v>
      </c>
      <c r="D443" s="107" t="s">
        <v>489</v>
      </c>
      <c r="E443" s="107" t="s">
        <v>207</v>
      </c>
      <c r="F443" s="107" t="s">
        <v>399</v>
      </c>
      <c r="G443" s="108">
        <v>-1039119.69</v>
      </c>
    </row>
    <row r="444" spans="1:7" ht="25.5">
      <c r="A444" s="13">
        <v>432</v>
      </c>
      <c r="B444" s="106" t="s">
        <v>591</v>
      </c>
      <c r="C444" s="107" t="s">
        <v>474</v>
      </c>
      <c r="D444" s="107" t="s">
        <v>489</v>
      </c>
      <c r="E444" s="107" t="s">
        <v>209</v>
      </c>
      <c r="F444" s="107" t="s">
        <v>399</v>
      </c>
      <c r="G444" s="108">
        <v>-18078.32</v>
      </c>
    </row>
    <row r="445" spans="1:7" ht="12.75">
      <c r="A445" s="13">
        <v>433</v>
      </c>
      <c r="B445" s="106" t="s">
        <v>318</v>
      </c>
      <c r="C445" s="107" t="s">
        <v>474</v>
      </c>
      <c r="D445" s="107" t="s">
        <v>489</v>
      </c>
      <c r="E445" s="107" t="s">
        <v>518</v>
      </c>
      <c r="F445" s="107" t="s">
        <v>399</v>
      </c>
      <c r="G445" s="108">
        <v>-13100</v>
      </c>
    </row>
    <row r="446" spans="1:7" ht="15.75" customHeight="1">
      <c r="A446" s="13">
        <v>434</v>
      </c>
      <c r="B446" s="106" t="s">
        <v>505</v>
      </c>
      <c r="C446" s="107" t="s">
        <v>474</v>
      </c>
      <c r="D446" s="107" t="s">
        <v>489</v>
      </c>
      <c r="E446" s="107" t="s">
        <v>518</v>
      </c>
      <c r="F446" s="107" t="s">
        <v>429</v>
      </c>
      <c r="G446" s="108">
        <v>-13100</v>
      </c>
    </row>
    <row r="447" spans="1:7" ht="12.75">
      <c r="A447" s="13">
        <v>435</v>
      </c>
      <c r="B447" s="106" t="s">
        <v>319</v>
      </c>
      <c r="C447" s="107" t="s">
        <v>474</v>
      </c>
      <c r="D447" s="107" t="s">
        <v>489</v>
      </c>
      <c r="E447" s="107" t="s">
        <v>519</v>
      </c>
      <c r="F447" s="107" t="s">
        <v>399</v>
      </c>
      <c r="G447" s="108">
        <v>-4978.32</v>
      </c>
    </row>
    <row r="448" spans="1:7" ht="18.75" customHeight="1">
      <c r="A448" s="13">
        <v>436</v>
      </c>
      <c r="B448" s="106" t="s">
        <v>505</v>
      </c>
      <c r="C448" s="107" t="s">
        <v>474</v>
      </c>
      <c r="D448" s="107" t="s">
        <v>489</v>
      </c>
      <c r="E448" s="107" t="s">
        <v>519</v>
      </c>
      <c r="F448" s="107" t="s">
        <v>429</v>
      </c>
      <c r="G448" s="108">
        <v>-4978.32</v>
      </c>
    </row>
    <row r="449" spans="1:7" ht="25.5">
      <c r="A449" s="13">
        <v>437</v>
      </c>
      <c r="B449" s="106" t="s">
        <v>253</v>
      </c>
      <c r="C449" s="107" t="s">
        <v>474</v>
      </c>
      <c r="D449" s="107" t="s">
        <v>489</v>
      </c>
      <c r="E449" s="107" t="s">
        <v>210</v>
      </c>
      <c r="F449" s="107" t="s">
        <v>399</v>
      </c>
      <c r="G449" s="108">
        <v>-1021041.37</v>
      </c>
    </row>
    <row r="450" spans="1:7" ht="38.25">
      <c r="A450" s="13">
        <v>438</v>
      </c>
      <c r="B450" s="106" t="s">
        <v>320</v>
      </c>
      <c r="C450" s="107" t="s">
        <v>474</v>
      </c>
      <c r="D450" s="107" t="s">
        <v>489</v>
      </c>
      <c r="E450" s="107" t="s">
        <v>520</v>
      </c>
      <c r="F450" s="107" t="s">
        <v>399</v>
      </c>
      <c r="G450" s="108">
        <v>-95351.37</v>
      </c>
    </row>
    <row r="451" spans="1:7" ht="25.5">
      <c r="A451" s="13">
        <v>439</v>
      </c>
      <c r="B451" s="106" t="s">
        <v>315</v>
      </c>
      <c r="C451" s="107" t="s">
        <v>474</v>
      </c>
      <c r="D451" s="107" t="s">
        <v>489</v>
      </c>
      <c r="E451" s="107" t="s">
        <v>520</v>
      </c>
      <c r="F451" s="107" t="s">
        <v>487</v>
      </c>
      <c r="G451" s="108">
        <v>-20558.93</v>
      </c>
    </row>
    <row r="452" spans="1:7" ht="25.5">
      <c r="A452" s="13">
        <v>440</v>
      </c>
      <c r="B452" s="106" t="s">
        <v>517</v>
      </c>
      <c r="C452" s="107" t="s">
        <v>474</v>
      </c>
      <c r="D452" s="107" t="s">
        <v>489</v>
      </c>
      <c r="E452" s="107" t="s">
        <v>520</v>
      </c>
      <c r="F452" s="107" t="s">
        <v>521</v>
      </c>
      <c r="G452" s="108">
        <v>-74792.44</v>
      </c>
    </row>
    <row r="453" spans="1:7" ht="39" customHeight="1">
      <c r="A453" s="13">
        <v>441</v>
      </c>
      <c r="B453" s="106" t="s">
        <v>321</v>
      </c>
      <c r="C453" s="107" t="s">
        <v>474</v>
      </c>
      <c r="D453" s="107" t="s">
        <v>489</v>
      </c>
      <c r="E453" s="107" t="s">
        <v>522</v>
      </c>
      <c r="F453" s="107" t="s">
        <v>399</v>
      </c>
      <c r="G453" s="108">
        <v>-990</v>
      </c>
    </row>
    <row r="454" spans="1:7" ht="25.5">
      <c r="A454" s="13">
        <v>442</v>
      </c>
      <c r="B454" s="106" t="s">
        <v>315</v>
      </c>
      <c r="C454" s="107" t="s">
        <v>474</v>
      </c>
      <c r="D454" s="107" t="s">
        <v>489</v>
      </c>
      <c r="E454" s="107" t="s">
        <v>522</v>
      </c>
      <c r="F454" s="107" t="s">
        <v>487</v>
      </c>
      <c r="G454" s="108">
        <v>-990</v>
      </c>
    </row>
    <row r="455" spans="1:7" ht="25.5">
      <c r="A455" s="13">
        <v>443</v>
      </c>
      <c r="B455" s="106" t="s">
        <v>322</v>
      </c>
      <c r="C455" s="107" t="s">
        <v>474</v>
      </c>
      <c r="D455" s="107" t="s">
        <v>489</v>
      </c>
      <c r="E455" s="107" t="s">
        <v>523</v>
      </c>
      <c r="F455" s="107" t="s">
        <v>399</v>
      </c>
      <c r="G455" s="108">
        <v>-924700</v>
      </c>
    </row>
    <row r="456" spans="1:7" ht="25.5">
      <c r="A456" s="13">
        <v>444</v>
      </c>
      <c r="B456" s="106" t="s">
        <v>315</v>
      </c>
      <c r="C456" s="107" t="s">
        <v>474</v>
      </c>
      <c r="D456" s="107" t="s">
        <v>489</v>
      </c>
      <c r="E456" s="107" t="s">
        <v>523</v>
      </c>
      <c r="F456" s="107" t="s">
        <v>487</v>
      </c>
      <c r="G456" s="108">
        <v>-924700</v>
      </c>
    </row>
    <row r="457" spans="1:7" ht="12.75">
      <c r="A457" s="13">
        <v>445</v>
      </c>
      <c r="B457" s="106" t="s">
        <v>501</v>
      </c>
      <c r="C457" s="107" t="s">
        <v>474</v>
      </c>
      <c r="D457" s="107" t="s">
        <v>524</v>
      </c>
      <c r="E457" s="107" t="s">
        <v>398</v>
      </c>
      <c r="F457" s="107" t="s">
        <v>399</v>
      </c>
      <c r="G457" s="108">
        <v>-4745.5</v>
      </c>
    </row>
    <row r="458" spans="1:7" ht="25.5">
      <c r="A458" s="13">
        <v>446</v>
      </c>
      <c r="B458" s="106" t="s">
        <v>394</v>
      </c>
      <c r="C458" s="107" t="s">
        <v>474</v>
      </c>
      <c r="D458" s="107" t="s">
        <v>524</v>
      </c>
      <c r="E458" s="107" t="s">
        <v>207</v>
      </c>
      <c r="F458" s="107" t="s">
        <v>399</v>
      </c>
      <c r="G458" s="108">
        <v>-4745.5</v>
      </c>
    </row>
    <row r="459" spans="1:7" ht="25.5">
      <c r="A459" s="13">
        <v>447</v>
      </c>
      <c r="B459" s="106" t="s">
        <v>578</v>
      </c>
      <c r="C459" s="107" t="s">
        <v>474</v>
      </c>
      <c r="D459" s="107" t="s">
        <v>524</v>
      </c>
      <c r="E459" s="107" t="s">
        <v>212</v>
      </c>
      <c r="F459" s="107" t="s">
        <v>399</v>
      </c>
      <c r="G459" s="108">
        <v>-4745.5</v>
      </c>
    </row>
    <row r="460" spans="1:7" ht="25.5">
      <c r="A460" s="13">
        <v>448</v>
      </c>
      <c r="B460" s="106" t="s">
        <v>275</v>
      </c>
      <c r="C460" s="107" t="s">
        <v>474</v>
      </c>
      <c r="D460" s="107" t="s">
        <v>524</v>
      </c>
      <c r="E460" s="107" t="s">
        <v>525</v>
      </c>
      <c r="F460" s="107" t="s">
        <v>399</v>
      </c>
      <c r="G460" s="108">
        <v>-4745.5</v>
      </c>
    </row>
    <row r="461" spans="1:7" ht="12.75">
      <c r="A461" s="13">
        <v>449</v>
      </c>
      <c r="B461" s="106" t="s">
        <v>499</v>
      </c>
      <c r="C461" s="107" t="s">
        <v>474</v>
      </c>
      <c r="D461" s="107" t="s">
        <v>524</v>
      </c>
      <c r="E461" s="107" t="s">
        <v>525</v>
      </c>
      <c r="F461" s="107" t="s">
        <v>406</v>
      </c>
      <c r="G461" s="108">
        <v>-4745.5</v>
      </c>
    </row>
    <row r="462" spans="1:7" ht="12.75">
      <c r="A462" s="13">
        <v>450</v>
      </c>
      <c r="B462" s="140" t="s">
        <v>323</v>
      </c>
      <c r="C462" s="107" t="s">
        <v>474</v>
      </c>
      <c r="D462" s="107" t="s">
        <v>531</v>
      </c>
      <c r="E462" s="107" t="s">
        <v>398</v>
      </c>
      <c r="F462" s="107" t="s">
        <v>399</v>
      </c>
      <c r="G462" s="108">
        <v>-17000</v>
      </c>
    </row>
    <row r="463" spans="1:7" ht="12.75">
      <c r="A463" s="13">
        <v>451</v>
      </c>
      <c r="B463" s="106" t="s">
        <v>324</v>
      </c>
      <c r="C463" s="107" t="s">
        <v>474</v>
      </c>
      <c r="D463" s="107" t="s">
        <v>532</v>
      </c>
      <c r="E463" s="107" t="s">
        <v>398</v>
      </c>
      <c r="F463" s="107" t="s">
        <v>399</v>
      </c>
      <c r="G463" s="108">
        <v>-17000</v>
      </c>
    </row>
    <row r="464" spans="1:7" ht="25.5">
      <c r="A464" s="13">
        <v>452</v>
      </c>
      <c r="B464" s="106" t="s">
        <v>394</v>
      </c>
      <c r="C464" s="107" t="s">
        <v>474</v>
      </c>
      <c r="D464" s="107" t="s">
        <v>532</v>
      </c>
      <c r="E464" s="107" t="s">
        <v>207</v>
      </c>
      <c r="F464" s="107" t="s">
        <v>399</v>
      </c>
      <c r="G464" s="108">
        <v>-17000</v>
      </c>
    </row>
    <row r="465" spans="1:7" ht="25.5">
      <c r="A465" s="13">
        <v>453</v>
      </c>
      <c r="B465" s="106" t="s">
        <v>578</v>
      </c>
      <c r="C465" s="107" t="s">
        <v>474</v>
      </c>
      <c r="D465" s="107" t="s">
        <v>532</v>
      </c>
      <c r="E465" s="107" t="s">
        <v>212</v>
      </c>
      <c r="F465" s="107" t="s">
        <v>399</v>
      </c>
      <c r="G465" s="108">
        <v>-17000</v>
      </c>
    </row>
    <row r="466" spans="1:7" ht="12.75">
      <c r="A466" s="13">
        <v>454</v>
      </c>
      <c r="B466" s="106" t="s">
        <v>325</v>
      </c>
      <c r="C466" s="107" t="s">
        <v>474</v>
      </c>
      <c r="D466" s="107" t="s">
        <v>532</v>
      </c>
      <c r="E466" s="107" t="s">
        <v>533</v>
      </c>
      <c r="F466" s="107" t="s">
        <v>399</v>
      </c>
      <c r="G466" s="108">
        <v>-17000</v>
      </c>
    </row>
    <row r="467" spans="1:7" ht="12.75">
      <c r="A467" s="13">
        <v>455</v>
      </c>
      <c r="B467" s="106" t="s">
        <v>326</v>
      </c>
      <c r="C467" s="107" t="s">
        <v>474</v>
      </c>
      <c r="D467" s="107" t="s">
        <v>532</v>
      </c>
      <c r="E467" s="107" t="s">
        <v>533</v>
      </c>
      <c r="F467" s="107" t="s">
        <v>534</v>
      </c>
      <c r="G467" s="108">
        <v>-17000</v>
      </c>
    </row>
    <row r="468" spans="1:7" ht="12.75">
      <c r="A468" s="13">
        <v>456</v>
      </c>
      <c r="B468" s="140" t="s">
        <v>327</v>
      </c>
      <c r="C468" s="107" t="s">
        <v>474</v>
      </c>
      <c r="D468" s="107" t="s">
        <v>535</v>
      </c>
      <c r="E468" s="107" t="s">
        <v>398</v>
      </c>
      <c r="F468" s="107" t="s">
        <v>399</v>
      </c>
      <c r="G468" s="108">
        <v>-731366</v>
      </c>
    </row>
    <row r="469" spans="1:7" ht="12.75">
      <c r="A469" s="13">
        <v>457</v>
      </c>
      <c r="B469" s="106" t="s">
        <v>328</v>
      </c>
      <c r="C469" s="107" t="s">
        <v>474</v>
      </c>
      <c r="D469" s="107" t="s">
        <v>554</v>
      </c>
      <c r="E469" s="107" t="s">
        <v>398</v>
      </c>
      <c r="F469" s="107" t="s">
        <v>399</v>
      </c>
      <c r="G469" s="108">
        <v>-731366</v>
      </c>
    </row>
    <row r="470" spans="1:7" ht="25.5">
      <c r="A470" s="13">
        <v>458</v>
      </c>
      <c r="B470" s="106" t="s">
        <v>185</v>
      </c>
      <c r="C470" s="107" t="s">
        <v>474</v>
      </c>
      <c r="D470" s="107" t="s">
        <v>554</v>
      </c>
      <c r="E470" s="107" t="s">
        <v>218</v>
      </c>
      <c r="F470" s="107" t="s">
        <v>399</v>
      </c>
      <c r="G470" s="108">
        <v>-731366</v>
      </c>
    </row>
    <row r="471" spans="1:7" ht="25.5">
      <c r="A471" s="13">
        <v>459</v>
      </c>
      <c r="B471" s="106" t="s">
        <v>580</v>
      </c>
      <c r="C471" s="107" t="s">
        <v>474</v>
      </c>
      <c r="D471" s="107" t="s">
        <v>554</v>
      </c>
      <c r="E471" s="107" t="s">
        <v>247</v>
      </c>
      <c r="F471" s="107" t="s">
        <v>399</v>
      </c>
      <c r="G471" s="108">
        <v>-32500</v>
      </c>
    </row>
    <row r="472" spans="1:7" ht="25.5">
      <c r="A472" s="13">
        <v>460</v>
      </c>
      <c r="B472" s="106" t="s">
        <v>329</v>
      </c>
      <c r="C472" s="107" t="s">
        <v>474</v>
      </c>
      <c r="D472" s="107" t="s">
        <v>554</v>
      </c>
      <c r="E472" s="107" t="s">
        <v>555</v>
      </c>
      <c r="F472" s="107" t="s">
        <v>399</v>
      </c>
      <c r="G472" s="108">
        <v>-32500</v>
      </c>
    </row>
    <row r="473" spans="1:7" ht="12.75">
      <c r="A473" s="13">
        <v>461</v>
      </c>
      <c r="B473" s="106" t="s">
        <v>499</v>
      </c>
      <c r="C473" s="107" t="s">
        <v>474</v>
      </c>
      <c r="D473" s="107" t="s">
        <v>554</v>
      </c>
      <c r="E473" s="107" t="s">
        <v>555</v>
      </c>
      <c r="F473" s="107" t="s">
        <v>406</v>
      </c>
      <c r="G473" s="108">
        <v>-32500</v>
      </c>
    </row>
    <row r="474" spans="1:7" ht="29.25" customHeight="1">
      <c r="A474" s="13">
        <v>462</v>
      </c>
      <c r="B474" s="106" t="s">
        <v>587</v>
      </c>
      <c r="C474" s="107" t="s">
        <v>474</v>
      </c>
      <c r="D474" s="107" t="s">
        <v>554</v>
      </c>
      <c r="E474" s="107" t="s">
        <v>219</v>
      </c>
      <c r="F474" s="107" t="s">
        <v>399</v>
      </c>
      <c r="G474" s="108">
        <v>-698866</v>
      </c>
    </row>
    <row r="475" spans="1:7" ht="39" customHeight="1">
      <c r="A475" s="13">
        <v>463</v>
      </c>
      <c r="B475" s="106" t="s">
        <v>330</v>
      </c>
      <c r="C475" s="107" t="s">
        <v>474</v>
      </c>
      <c r="D475" s="107" t="s">
        <v>554</v>
      </c>
      <c r="E475" s="107" t="s">
        <v>556</v>
      </c>
      <c r="F475" s="107" t="s">
        <v>399</v>
      </c>
      <c r="G475" s="108">
        <v>-616708.27</v>
      </c>
    </row>
    <row r="476" spans="1:7" ht="18.75" customHeight="1">
      <c r="A476" s="13">
        <v>464</v>
      </c>
      <c r="B476" s="106" t="s">
        <v>491</v>
      </c>
      <c r="C476" s="107" t="s">
        <v>474</v>
      </c>
      <c r="D476" s="107" t="s">
        <v>554</v>
      </c>
      <c r="E476" s="107" t="s">
        <v>556</v>
      </c>
      <c r="F476" s="107" t="s">
        <v>405</v>
      </c>
      <c r="G476" s="108">
        <v>-2425</v>
      </c>
    </row>
    <row r="477" spans="1:7" ht="14.25" customHeight="1">
      <c r="A477" s="13">
        <v>465</v>
      </c>
      <c r="B477" s="106" t="s">
        <v>505</v>
      </c>
      <c r="C477" s="107" t="s">
        <v>474</v>
      </c>
      <c r="D477" s="107" t="s">
        <v>554</v>
      </c>
      <c r="E477" s="107" t="s">
        <v>556</v>
      </c>
      <c r="F477" s="107" t="s">
        <v>429</v>
      </c>
      <c r="G477" s="108">
        <v>-411443.27</v>
      </c>
    </row>
    <row r="478" spans="1:7" ht="12.75">
      <c r="A478" s="13">
        <v>466</v>
      </c>
      <c r="B478" s="106" t="s">
        <v>499</v>
      </c>
      <c r="C478" s="107" t="s">
        <v>474</v>
      </c>
      <c r="D478" s="107" t="s">
        <v>554</v>
      </c>
      <c r="E478" s="107" t="s">
        <v>556</v>
      </c>
      <c r="F478" s="107" t="s">
        <v>406</v>
      </c>
      <c r="G478" s="108">
        <v>-202840</v>
      </c>
    </row>
    <row r="479" spans="1:7" ht="18.75" customHeight="1">
      <c r="A479" s="13">
        <v>467</v>
      </c>
      <c r="B479" s="106" t="s">
        <v>331</v>
      </c>
      <c r="C479" s="107" t="s">
        <v>474</v>
      </c>
      <c r="D479" s="107" t="s">
        <v>554</v>
      </c>
      <c r="E479" s="107" t="s">
        <v>557</v>
      </c>
      <c r="F479" s="107" t="s">
        <v>399</v>
      </c>
      <c r="G479" s="108">
        <v>-82157.73</v>
      </c>
    </row>
    <row r="480" spans="1:7" ht="19.5" customHeight="1">
      <c r="A480" s="13">
        <v>468</v>
      </c>
      <c r="B480" s="106" t="s">
        <v>505</v>
      </c>
      <c r="C480" s="107" t="s">
        <v>474</v>
      </c>
      <c r="D480" s="107" t="s">
        <v>554</v>
      </c>
      <c r="E480" s="107" t="s">
        <v>557</v>
      </c>
      <c r="F480" s="107" t="s">
        <v>429</v>
      </c>
      <c r="G480" s="108">
        <v>-80977.73</v>
      </c>
    </row>
    <row r="481" spans="1:7" ht="12.75">
      <c r="A481" s="13">
        <v>469</v>
      </c>
      <c r="B481" s="106" t="s">
        <v>499</v>
      </c>
      <c r="C481" s="107" t="s">
        <v>474</v>
      </c>
      <c r="D481" s="107" t="s">
        <v>554</v>
      </c>
      <c r="E481" s="107" t="s">
        <v>557</v>
      </c>
      <c r="F481" s="107" t="s">
        <v>406</v>
      </c>
      <c r="G481" s="108">
        <v>-1180</v>
      </c>
    </row>
    <row r="482" spans="1:7" ht="12.75">
      <c r="A482" s="13">
        <v>470</v>
      </c>
      <c r="B482" s="140" t="s">
        <v>270</v>
      </c>
      <c r="C482" s="107" t="s">
        <v>474</v>
      </c>
      <c r="D482" s="107" t="s">
        <v>570</v>
      </c>
      <c r="E482" s="107" t="s">
        <v>398</v>
      </c>
      <c r="F482" s="107" t="s">
        <v>399</v>
      </c>
      <c r="G482" s="108">
        <v>900000</v>
      </c>
    </row>
    <row r="483" spans="1:7" ht="12.75">
      <c r="A483" s="13">
        <v>471</v>
      </c>
      <c r="B483" s="106" t="s">
        <v>271</v>
      </c>
      <c r="C483" s="107" t="s">
        <v>474</v>
      </c>
      <c r="D483" s="107" t="s">
        <v>571</v>
      </c>
      <c r="E483" s="107" t="s">
        <v>398</v>
      </c>
      <c r="F483" s="107" t="s">
        <v>399</v>
      </c>
      <c r="G483" s="108">
        <v>900000</v>
      </c>
    </row>
    <row r="484" spans="1:7" ht="43.5" customHeight="1">
      <c r="A484" s="13">
        <v>472</v>
      </c>
      <c r="B484" s="106" t="s">
        <v>332</v>
      </c>
      <c r="C484" s="107" t="s">
        <v>474</v>
      </c>
      <c r="D484" s="107" t="s">
        <v>571</v>
      </c>
      <c r="E484" s="107" t="s">
        <v>572</v>
      </c>
      <c r="F484" s="107" t="s">
        <v>399</v>
      </c>
      <c r="G484" s="108">
        <v>900000</v>
      </c>
    </row>
    <row r="485" spans="1:7" ht="25.5">
      <c r="A485" s="13">
        <v>473</v>
      </c>
      <c r="B485" s="106" t="s">
        <v>333</v>
      </c>
      <c r="C485" s="107" t="s">
        <v>474</v>
      </c>
      <c r="D485" s="107" t="s">
        <v>571</v>
      </c>
      <c r="E485" s="107" t="s">
        <v>572</v>
      </c>
      <c r="F485" s="107" t="s">
        <v>573</v>
      </c>
      <c r="G485" s="108">
        <v>900000</v>
      </c>
    </row>
    <row r="486" spans="1:7" ht="12.75">
      <c r="A486" s="13">
        <v>474</v>
      </c>
      <c r="B486" s="106" t="s">
        <v>334</v>
      </c>
      <c r="C486" s="107" t="s">
        <v>474</v>
      </c>
      <c r="D486" s="107" t="s">
        <v>574</v>
      </c>
      <c r="E486" s="107" t="s">
        <v>398</v>
      </c>
      <c r="F486" s="107" t="s">
        <v>399</v>
      </c>
      <c r="G486" s="108">
        <v>0</v>
      </c>
    </row>
    <row r="487" spans="1:7" ht="39" customHeight="1">
      <c r="A487" s="13">
        <v>475</v>
      </c>
      <c r="B487" s="106" t="s">
        <v>332</v>
      </c>
      <c r="C487" s="107" t="s">
        <v>474</v>
      </c>
      <c r="D487" s="107" t="s">
        <v>574</v>
      </c>
      <c r="E487" s="107" t="s">
        <v>572</v>
      </c>
      <c r="F487" s="107" t="s">
        <v>399</v>
      </c>
      <c r="G487" s="108">
        <v>0</v>
      </c>
    </row>
    <row r="488" spans="1:7" ht="12.75">
      <c r="A488" s="13">
        <v>476</v>
      </c>
      <c r="B488" s="106" t="s">
        <v>335</v>
      </c>
      <c r="C488" s="107" t="s">
        <v>474</v>
      </c>
      <c r="D488" s="107" t="s">
        <v>574</v>
      </c>
      <c r="E488" s="107" t="s">
        <v>572</v>
      </c>
      <c r="F488" s="107" t="s">
        <v>415</v>
      </c>
      <c r="G488" s="108">
        <v>-50</v>
      </c>
    </row>
    <row r="489" spans="1:7" ht="12.75">
      <c r="A489" s="13">
        <v>477</v>
      </c>
      <c r="B489" s="106" t="s">
        <v>336</v>
      </c>
      <c r="C489" s="107" t="s">
        <v>474</v>
      </c>
      <c r="D489" s="107" t="s">
        <v>574</v>
      </c>
      <c r="E489" s="107" t="s">
        <v>572</v>
      </c>
      <c r="F489" s="107" t="s">
        <v>543</v>
      </c>
      <c r="G489" s="108">
        <v>50</v>
      </c>
    </row>
    <row r="490" spans="1:7" ht="12.75">
      <c r="A490" s="13">
        <v>478</v>
      </c>
      <c r="B490" s="140" t="s">
        <v>337</v>
      </c>
      <c r="C490" s="107" t="s">
        <v>474</v>
      </c>
      <c r="D490" s="107" t="s">
        <v>575</v>
      </c>
      <c r="E490" s="107" t="s">
        <v>398</v>
      </c>
      <c r="F490" s="107" t="s">
        <v>399</v>
      </c>
      <c r="G490" s="108">
        <v>-19500</v>
      </c>
    </row>
    <row r="491" spans="1:7" ht="12.75">
      <c r="A491" s="13">
        <v>479</v>
      </c>
      <c r="B491" s="106" t="s">
        <v>338</v>
      </c>
      <c r="C491" s="107" t="s">
        <v>474</v>
      </c>
      <c r="D491" s="107" t="s">
        <v>576</v>
      </c>
      <c r="E491" s="107" t="s">
        <v>398</v>
      </c>
      <c r="F491" s="107" t="s">
        <v>399</v>
      </c>
      <c r="G491" s="108">
        <v>-19500</v>
      </c>
    </row>
    <row r="492" spans="1:7" ht="25.5">
      <c r="A492" s="13">
        <v>480</v>
      </c>
      <c r="B492" s="106" t="s">
        <v>185</v>
      </c>
      <c r="C492" s="107" t="s">
        <v>474</v>
      </c>
      <c r="D492" s="107" t="s">
        <v>576</v>
      </c>
      <c r="E492" s="107" t="s">
        <v>218</v>
      </c>
      <c r="F492" s="107" t="s">
        <v>399</v>
      </c>
      <c r="G492" s="108">
        <v>-19500</v>
      </c>
    </row>
    <row r="493" spans="1:7" ht="25.5">
      <c r="A493" s="13">
        <v>481</v>
      </c>
      <c r="B493" s="106" t="s">
        <v>388</v>
      </c>
      <c r="C493" s="107" t="s">
        <v>474</v>
      </c>
      <c r="D493" s="107" t="s">
        <v>576</v>
      </c>
      <c r="E493" s="107" t="s">
        <v>612</v>
      </c>
      <c r="F493" s="107" t="s">
        <v>399</v>
      </c>
      <c r="G493" s="108">
        <v>-19500</v>
      </c>
    </row>
    <row r="494" spans="1:7" ht="25.5">
      <c r="A494" s="13">
        <v>482</v>
      </c>
      <c r="B494" s="106" t="s">
        <v>339</v>
      </c>
      <c r="C494" s="107" t="s">
        <v>474</v>
      </c>
      <c r="D494" s="107" t="s">
        <v>576</v>
      </c>
      <c r="E494" s="107" t="s">
        <v>577</v>
      </c>
      <c r="F494" s="107" t="s">
        <v>399</v>
      </c>
      <c r="G494" s="108">
        <v>-19500</v>
      </c>
    </row>
    <row r="495" spans="1:7" ht="12.75">
      <c r="A495" s="13">
        <v>483</v>
      </c>
      <c r="B495" s="106" t="s">
        <v>499</v>
      </c>
      <c r="C495" s="107" t="s">
        <v>474</v>
      </c>
      <c r="D495" s="107" t="s">
        <v>576</v>
      </c>
      <c r="E495" s="107" t="s">
        <v>577</v>
      </c>
      <c r="F495" s="107" t="s">
        <v>406</v>
      </c>
      <c r="G495" s="108">
        <v>-19500</v>
      </c>
    </row>
    <row r="496" spans="1:7" ht="12.75">
      <c r="A496" s="13">
        <v>484</v>
      </c>
      <c r="B496" s="140" t="s">
        <v>340</v>
      </c>
      <c r="C496" s="107" t="s">
        <v>475</v>
      </c>
      <c r="D496" s="107" t="s">
        <v>457</v>
      </c>
      <c r="E496" s="107" t="s">
        <v>398</v>
      </c>
      <c r="F496" s="107" t="s">
        <v>399</v>
      </c>
      <c r="G496" s="108">
        <v>0</v>
      </c>
    </row>
    <row r="497" spans="1:7" ht="12.75">
      <c r="A497" s="13">
        <v>485</v>
      </c>
      <c r="B497" s="140" t="s">
        <v>327</v>
      </c>
      <c r="C497" s="107" t="s">
        <v>475</v>
      </c>
      <c r="D497" s="107" t="s">
        <v>535</v>
      </c>
      <c r="E497" s="107" t="s">
        <v>398</v>
      </c>
      <c r="F497" s="107" t="s">
        <v>399</v>
      </c>
      <c r="G497" s="108">
        <v>0</v>
      </c>
    </row>
    <row r="498" spans="1:7" ht="12.75">
      <c r="A498" s="13">
        <v>486</v>
      </c>
      <c r="B498" s="106" t="s">
        <v>341</v>
      </c>
      <c r="C498" s="107" t="s">
        <v>475</v>
      </c>
      <c r="D498" s="107" t="s">
        <v>536</v>
      </c>
      <c r="E498" s="107" t="s">
        <v>398</v>
      </c>
      <c r="F498" s="107" t="s">
        <v>399</v>
      </c>
      <c r="G498" s="108">
        <v>-56913.3</v>
      </c>
    </row>
    <row r="499" spans="1:7" ht="25.5">
      <c r="A499" s="13">
        <v>487</v>
      </c>
      <c r="B499" s="106" t="s">
        <v>183</v>
      </c>
      <c r="C499" s="107" t="s">
        <v>475</v>
      </c>
      <c r="D499" s="107" t="s">
        <v>536</v>
      </c>
      <c r="E499" s="107" t="s">
        <v>214</v>
      </c>
      <c r="F499" s="107" t="s">
        <v>399</v>
      </c>
      <c r="G499" s="108">
        <v>-56913.3</v>
      </c>
    </row>
    <row r="500" spans="1:7" ht="25.5">
      <c r="A500" s="13">
        <v>488</v>
      </c>
      <c r="B500" s="106" t="s">
        <v>342</v>
      </c>
      <c r="C500" s="107" t="s">
        <v>475</v>
      </c>
      <c r="D500" s="107" t="s">
        <v>536</v>
      </c>
      <c r="E500" s="107" t="s">
        <v>215</v>
      </c>
      <c r="F500" s="107" t="s">
        <v>399</v>
      </c>
      <c r="G500" s="108">
        <v>-56913.3</v>
      </c>
    </row>
    <row r="501" spans="1:7" ht="38.25">
      <c r="A501" s="13">
        <v>489</v>
      </c>
      <c r="B501" s="106" t="s">
        <v>343</v>
      </c>
      <c r="C501" s="107" t="s">
        <v>475</v>
      </c>
      <c r="D501" s="107" t="s">
        <v>536</v>
      </c>
      <c r="E501" s="107" t="s">
        <v>537</v>
      </c>
      <c r="F501" s="107" t="s">
        <v>399</v>
      </c>
      <c r="G501" s="108">
        <v>-56013.3</v>
      </c>
    </row>
    <row r="502" spans="1:7" ht="25.5">
      <c r="A502" s="13">
        <v>490</v>
      </c>
      <c r="B502" s="106" t="s">
        <v>299</v>
      </c>
      <c r="C502" s="107" t="s">
        <v>475</v>
      </c>
      <c r="D502" s="107" t="s">
        <v>536</v>
      </c>
      <c r="E502" s="107" t="s">
        <v>537</v>
      </c>
      <c r="F502" s="107" t="s">
        <v>437</v>
      </c>
      <c r="G502" s="108">
        <v>-46936.82</v>
      </c>
    </row>
    <row r="503" spans="1:7" ht="16.5" customHeight="1">
      <c r="A503" s="13">
        <v>491</v>
      </c>
      <c r="B503" s="106" t="s">
        <v>491</v>
      </c>
      <c r="C503" s="107" t="s">
        <v>475</v>
      </c>
      <c r="D503" s="107" t="s">
        <v>536</v>
      </c>
      <c r="E503" s="107" t="s">
        <v>537</v>
      </c>
      <c r="F503" s="107" t="s">
        <v>405</v>
      </c>
      <c r="G503" s="108">
        <v>-13520</v>
      </c>
    </row>
    <row r="504" spans="1:7" ht="12.75">
      <c r="A504" s="13">
        <v>492</v>
      </c>
      <c r="B504" s="106" t="s">
        <v>499</v>
      </c>
      <c r="C504" s="107" t="s">
        <v>475</v>
      </c>
      <c r="D504" s="107" t="s">
        <v>536</v>
      </c>
      <c r="E504" s="107" t="s">
        <v>537</v>
      </c>
      <c r="F504" s="107" t="s">
        <v>406</v>
      </c>
      <c r="G504" s="108">
        <v>3360</v>
      </c>
    </row>
    <row r="505" spans="1:7" ht="25.5">
      <c r="A505" s="13">
        <v>493</v>
      </c>
      <c r="B505" s="106" t="s">
        <v>344</v>
      </c>
      <c r="C505" s="107" t="s">
        <v>475</v>
      </c>
      <c r="D505" s="107" t="s">
        <v>536</v>
      </c>
      <c r="E505" s="107" t="s">
        <v>537</v>
      </c>
      <c r="F505" s="107" t="s">
        <v>538</v>
      </c>
      <c r="G505" s="108">
        <v>1083.52</v>
      </c>
    </row>
    <row r="506" spans="1:7" ht="25.5">
      <c r="A506" s="13">
        <v>494</v>
      </c>
      <c r="B506" s="106" t="s">
        <v>345</v>
      </c>
      <c r="C506" s="107" t="s">
        <v>475</v>
      </c>
      <c r="D506" s="107" t="s">
        <v>536</v>
      </c>
      <c r="E506" s="107" t="s">
        <v>539</v>
      </c>
      <c r="F506" s="107" t="s">
        <v>399</v>
      </c>
      <c r="G506" s="108">
        <v>-900</v>
      </c>
    </row>
    <row r="507" spans="1:7" ht="12.75">
      <c r="A507" s="13">
        <v>495</v>
      </c>
      <c r="B507" s="106" t="s">
        <v>499</v>
      </c>
      <c r="C507" s="107" t="s">
        <v>475</v>
      </c>
      <c r="D507" s="107" t="s">
        <v>536</v>
      </c>
      <c r="E507" s="107" t="s">
        <v>539</v>
      </c>
      <c r="F507" s="107" t="s">
        <v>406</v>
      </c>
      <c r="G507" s="108">
        <v>-900</v>
      </c>
    </row>
    <row r="508" spans="1:7" ht="51">
      <c r="A508" s="13">
        <v>496</v>
      </c>
      <c r="B508" s="106" t="s">
        <v>380</v>
      </c>
      <c r="C508" s="107" t="s">
        <v>475</v>
      </c>
      <c r="D508" s="107" t="s">
        <v>536</v>
      </c>
      <c r="E508" s="107" t="s">
        <v>540</v>
      </c>
      <c r="F508" s="107" t="s">
        <v>399</v>
      </c>
      <c r="G508" s="108">
        <v>0</v>
      </c>
    </row>
    <row r="509" spans="1:7" ht="25.5">
      <c r="A509" s="13">
        <v>497</v>
      </c>
      <c r="B509" s="106" t="s">
        <v>299</v>
      </c>
      <c r="C509" s="107" t="s">
        <v>475</v>
      </c>
      <c r="D509" s="107" t="s">
        <v>536</v>
      </c>
      <c r="E509" s="107" t="s">
        <v>540</v>
      </c>
      <c r="F509" s="107" t="s">
        <v>437</v>
      </c>
      <c r="G509" s="108">
        <v>1008929.76</v>
      </c>
    </row>
    <row r="510" spans="1:7" ht="25.5">
      <c r="A510" s="13">
        <v>498</v>
      </c>
      <c r="B510" s="106" t="s">
        <v>344</v>
      </c>
      <c r="C510" s="107" t="s">
        <v>475</v>
      </c>
      <c r="D510" s="107" t="s">
        <v>536</v>
      </c>
      <c r="E510" s="107" t="s">
        <v>540</v>
      </c>
      <c r="F510" s="107" t="s">
        <v>538</v>
      </c>
      <c r="G510" s="108">
        <v>-1008929.76</v>
      </c>
    </row>
    <row r="511" spans="1:7" ht="12.75">
      <c r="A511" s="13">
        <v>499</v>
      </c>
      <c r="B511" s="106" t="s">
        <v>346</v>
      </c>
      <c r="C511" s="107" t="s">
        <v>475</v>
      </c>
      <c r="D511" s="107" t="s">
        <v>541</v>
      </c>
      <c r="E511" s="107" t="s">
        <v>398</v>
      </c>
      <c r="F511" s="107" t="s">
        <v>399</v>
      </c>
      <c r="G511" s="108">
        <v>56913.3</v>
      </c>
    </row>
    <row r="512" spans="1:7" ht="25.5">
      <c r="A512" s="13">
        <v>500</v>
      </c>
      <c r="B512" s="106" t="s">
        <v>183</v>
      </c>
      <c r="C512" s="107" t="s">
        <v>475</v>
      </c>
      <c r="D512" s="107" t="s">
        <v>541</v>
      </c>
      <c r="E512" s="107" t="s">
        <v>214</v>
      </c>
      <c r="F512" s="107" t="s">
        <v>399</v>
      </c>
      <c r="G512" s="108">
        <v>37398.99</v>
      </c>
    </row>
    <row r="513" spans="1:7" ht="25.5">
      <c r="A513" s="13">
        <v>501</v>
      </c>
      <c r="B513" s="106" t="s">
        <v>586</v>
      </c>
      <c r="C513" s="107" t="s">
        <v>475</v>
      </c>
      <c r="D513" s="107" t="s">
        <v>541</v>
      </c>
      <c r="E513" s="107" t="s">
        <v>216</v>
      </c>
      <c r="F513" s="107" t="s">
        <v>399</v>
      </c>
      <c r="G513" s="108">
        <v>50537.38</v>
      </c>
    </row>
    <row r="514" spans="1:7" ht="25.5">
      <c r="A514" s="13">
        <v>502</v>
      </c>
      <c r="B514" s="106" t="s">
        <v>347</v>
      </c>
      <c r="C514" s="107" t="s">
        <v>475</v>
      </c>
      <c r="D514" s="107" t="s">
        <v>541</v>
      </c>
      <c r="E514" s="107" t="s">
        <v>542</v>
      </c>
      <c r="F514" s="107" t="s">
        <v>399</v>
      </c>
      <c r="G514" s="108">
        <v>-70355.62</v>
      </c>
    </row>
    <row r="515" spans="1:7" ht="25.5">
      <c r="A515" s="13">
        <v>503</v>
      </c>
      <c r="B515" s="106" t="s">
        <v>299</v>
      </c>
      <c r="C515" s="107" t="s">
        <v>475</v>
      </c>
      <c r="D515" s="107" t="s">
        <v>541</v>
      </c>
      <c r="E515" s="107" t="s">
        <v>542</v>
      </c>
      <c r="F515" s="107" t="s">
        <v>437</v>
      </c>
      <c r="G515" s="108">
        <v>18996</v>
      </c>
    </row>
    <row r="516" spans="1:7" ht="16.5" customHeight="1">
      <c r="A516" s="13">
        <v>504</v>
      </c>
      <c r="B516" s="106" t="s">
        <v>491</v>
      </c>
      <c r="C516" s="107" t="s">
        <v>475</v>
      </c>
      <c r="D516" s="107" t="s">
        <v>541</v>
      </c>
      <c r="E516" s="107" t="s">
        <v>542</v>
      </c>
      <c r="F516" s="107" t="s">
        <v>405</v>
      </c>
      <c r="G516" s="108">
        <v>-963</v>
      </c>
    </row>
    <row r="517" spans="1:7" ht="12.75">
      <c r="A517" s="13">
        <v>505</v>
      </c>
      <c r="B517" s="106" t="s">
        <v>499</v>
      </c>
      <c r="C517" s="107" t="s">
        <v>475</v>
      </c>
      <c r="D517" s="107" t="s">
        <v>541</v>
      </c>
      <c r="E517" s="107" t="s">
        <v>542</v>
      </c>
      <c r="F517" s="107" t="s">
        <v>406</v>
      </c>
      <c r="G517" s="108">
        <v>130250.03</v>
      </c>
    </row>
    <row r="518" spans="1:7" ht="25.5">
      <c r="A518" s="13">
        <v>506</v>
      </c>
      <c r="B518" s="106" t="s">
        <v>344</v>
      </c>
      <c r="C518" s="107" t="s">
        <v>475</v>
      </c>
      <c r="D518" s="107" t="s">
        <v>541</v>
      </c>
      <c r="E518" s="107" t="s">
        <v>542</v>
      </c>
      <c r="F518" s="107" t="s">
        <v>538</v>
      </c>
      <c r="G518" s="108">
        <v>-218638.65</v>
      </c>
    </row>
    <row r="519" spans="1:7" ht="12.75">
      <c r="A519" s="13">
        <v>507</v>
      </c>
      <c r="B519" s="106" t="s">
        <v>514</v>
      </c>
      <c r="C519" s="107" t="s">
        <v>475</v>
      </c>
      <c r="D519" s="107" t="s">
        <v>541</v>
      </c>
      <c r="E519" s="107" t="s">
        <v>542</v>
      </c>
      <c r="F519" s="107" t="s">
        <v>412</v>
      </c>
      <c r="G519" s="108">
        <v>-10000</v>
      </c>
    </row>
    <row r="520" spans="1:7" ht="12.75">
      <c r="A520" s="13">
        <v>508</v>
      </c>
      <c r="B520" s="106" t="s">
        <v>336</v>
      </c>
      <c r="C520" s="107" t="s">
        <v>475</v>
      </c>
      <c r="D520" s="107" t="s">
        <v>541</v>
      </c>
      <c r="E520" s="107" t="s">
        <v>542</v>
      </c>
      <c r="F520" s="107" t="s">
        <v>543</v>
      </c>
      <c r="G520" s="108">
        <v>10000</v>
      </c>
    </row>
    <row r="521" spans="1:7" ht="25.5">
      <c r="A521" s="13">
        <v>509</v>
      </c>
      <c r="B521" s="106" t="s">
        <v>348</v>
      </c>
      <c r="C521" s="107" t="s">
        <v>475</v>
      </c>
      <c r="D521" s="107" t="s">
        <v>541</v>
      </c>
      <c r="E521" s="107" t="s">
        <v>544</v>
      </c>
      <c r="F521" s="107" t="s">
        <v>399</v>
      </c>
      <c r="G521" s="108">
        <v>120893</v>
      </c>
    </row>
    <row r="522" spans="1:7" ht="12.75" customHeight="1">
      <c r="A522" s="13">
        <v>510</v>
      </c>
      <c r="B522" s="106" t="s">
        <v>491</v>
      </c>
      <c r="C522" s="107" t="s">
        <v>475</v>
      </c>
      <c r="D522" s="107" t="s">
        <v>541</v>
      </c>
      <c r="E522" s="107" t="s">
        <v>544</v>
      </c>
      <c r="F522" s="107" t="s">
        <v>405</v>
      </c>
      <c r="G522" s="108">
        <v>120893</v>
      </c>
    </row>
    <row r="523" spans="1:7" ht="76.5">
      <c r="A523" s="13">
        <v>511</v>
      </c>
      <c r="B523" s="106" t="s">
        <v>112</v>
      </c>
      <c r="C523" s="107" t="s">
        <v>475</v>
      </c>
      <c r="D523" s="107" t="s">
        <v>541</v>
      </c>
      <c r="E523" s="107" t="s">
        <v>545</v>
      </c>
      <c r="F523" s="107" t="s">
        <v>399</v>
      </c>
      <c r="G523" s="108">
        <v>0</v>
      </c>
    </row>
    <row r="524" spans="1:7" ht="25.5">
      <c r="A524" s="13">
        <v>512</v>
      </c>
      <c r="B524" s="106" t="s">
        <v>299</v>
      </c>
      <c r="C524" s="107" t="s">
        <v>475</v>
      </c>
      <c r="D524" s="107" t="s">
        <v>541</v>
      </c>
      <c r="E524" s="107" t="s">
        <v>545</v>
      </c>
      <c r="F524" s="107" t="s">
        <v>437</v>
      </c>
      <c r="G524" s="108">
        <v>449234.41</v>
      </c>
    </row>
    <row r="525" spans="1:7" ht="25.5">
      <c r="A525" s="13">
        <v>513</v>
      </c>
      <c r="B525" s="106" t="s">
        <v>344</v>
      </c>
      <c r="C525" s="107" t="s">
        <v>475</v>
      </c>
      <c r="D525" s="107" t="s">
        <v>541</v>
      </c>
      <c r="E525" s="107" t="s">
        <v>545</v>
      </c>
      <c r="F525" s="107" t="s">
        <v>538</v>
      </c>
      <c r="G525" s="108">
        <v>-449234.41</v>
      </c>
    </row>
    <row r="526" spans="1:7" ht="25.5">
      <c r="A526" s="13">
        <v>514</v>
      </c>
      <c r="B526" s="106" t="s">
        <v>349</v>
      </c>
      <c r="C526" s="107" t="s">
        <v>475</v>
      </c>
      <c r="D526" s="107" t="s">
        <v>541</v>
      </c>
      <c r="E526" s="107" t="s">
        <v>546</v>
      </c>
      <c r="F526" s="107" t="s">
        <v>399</v>
      </c>
      <c r="G526" s="108">
        <v>0</v>
      </c>
    </row>
    <row r="527" spans="1:7" ht="12.75">
      <c r="A527" s="13">
        <v>515</v>
      </c>
      <c r="B527" s="106" t="s">
        <v>499</v>
      </c>
      <c r="C527" s="107" t="s">
        <v>475</v>
      </c>
      <c r="D527" s="107" t="s">
        <v>541</v>
      </c>
      <c r="E527" s="107" t="s">
        <v>546</v>
      </c>
      <c r="F527" s="107" t="s">
        <v>406</v>
      </c>
      <c r="G527" s="108">
        <v>536691.28</v>
      </c>
    </row>
    <row r="528" spans="1:7" ht="25.5">
      <c r="A528" s="13">
        <v>516</v>
      </c>
      <c r="B528" s="106" t="s">
        <v>344</v>
      </c>
      <c r="C528" s="107" t="s">
        <v>475</v>
      </c>
      <c r="D528" s="107" t="s">
        <v>541</v>
      </c>
      <c r="E528" s="107" t="s">
        <v>546</v>
      </c>
      <c r="F528" s="107" t="s">
        <v>538</v>
      </c>
      <c r="G528" s="108">
        <v>-536691.28</v>
      </c>
    </row>
    <row r="529" spans="1:7" ht="25.5">
      <c r="A529" s="13">
        <v>517</v>
      </c>
      <c r="B529" s="106" t="s">
        <v>350</v>
      </c>
      <c r="C529" s="107" t="s">
        <v>475</v>
      </c>
      <c r="D529" s="107" t="s">
        <v>541</v>
      </c>
      <c r="E529" s="107" t="s">
        <v>547</v>
      </c>
      <c r="F529" s="107" t="s">
        <v>399</v>
      </c>
      <c r="G529" s="108">
        <v>0</v>
      </c>
    </row>
    <row r="530" spans="1:7" ht="12.75">
      <c r="A530" s="13">
        <v>518</v>
      </c>
      <c r="B530" s="106" t="s">
        <v>499</v>
      </c>
      <c r="C530" s="107" t="s">
        <v>475</v>
      </c>
      <c r="D530" s="107" t="s">
        <v>541</v>
      </c>
      <c r="E530" s="107" t="s">
        <v>547</v>
      </c>
      <c r="F530" s="107" t="s">
        <v>406</v>
      </c>
      <c r="G530" s="108">
        <v>4200</v>
      </c>
    </row>
    <row r="531" spans="1:7" ht="12.75">
      <c r="A531" s="13">
        <v>519</v>
      </c>
      <c r="B531" s="106" t="s">
        <v>351</v>
      </c>
      <c r="C531" s="107" t="s">
        <v>475</v>
      </c>
      <c r="D531" s="107" t="s">
        <v>541</v>
      </c>
      <c r="E531" s="107" t="s">
        <v>547</v>
      </c>
      <c r="F531" s="107" t="s">
        <v>548</v>
      </c>
      <c r="G531" s="108">
        <v>-4200</v>
      </c>
    </row>
    <row r="532" spans="1:7" ht="25.5">
      <c r="A532" s="13">
        <v>520</v>
      </c>
      <c r="B532" s="106" t="s">
        <v>585</v>
      </c>
      <c r="C532" s="107" t="s">
        <v>475</v>
      </c>
      <c r="D532" s="107" t="s">
        <v>541</v>
      </c>
      <c r="E532" s="107" t="s">
        <v>217</v>
      </c>
      <c r="F532" s="107" t="s">
        <v>399</v>
      </c>
      <c r="G532" s="108">
        <v>-13138.39</v>
      </c>
    </row>
    <row r="533" spans="1:7" ht="25.5">
      <c r="A533" s="13">
        <v>521</v>
      </c>
      <c r="B533" s="106" t="s">
        <v>352</v>
      </c>
      <c r="C533" s="107" t="s">
        <v>475</v>
      </c>
      <c r="D533" s="107" t="s">
        <v>541</v>
      </c>
      <c r="E533" s="107" t="s">
        <v>549</v>
      </c>
      <c r="F533" s="107" t="s">
        <v>399</v>
      </c>
      <c r="G533" s="108">
        <v>-13138.39</v>
      </c>
    </row>
    <row r="534" spans="1:7" ht="25.5">
      <c r="A534" s="13">
        <v>522</v>
      </c>
      <c r="B534" s="106" t="s">
        <v>344</v>
      </c>
      <c r="C534" s="107" t="s">
        <v>475</v>
      </c>
      <c r="D534" s="107" t="s">
        <v>541</v>
      </c>
      <c r="E534" s="107" t="s">
        <v>549</v>
      </c>
      <c r="F534" s="107" t="s">
        <v>538</v>
      </c>
      <c r="G534" s="108">
        <v>-13138.39</v>
      </c>
    </row>
    <row r="535" spans="1:7" ht="25.5">
      <c r="A535" s="13">
        <v>523</v>
      </c>
      <c r="B535" s="106" t="s">
        <v>185</v>
      </c>
      <c r="C535" s="107" t="s">
        <v>475</v>
      </c>
      <c r="D535" s="107" t="s">
        <v>541</v>
      </c>
      <c r="E535" s="107" t="s">
        <v>218</v>
      </c>
      <c r="F535" s="107" t="s">
        <v>399</v>
      </c>
      <c r="G535" s="108">
        <v>0</v>
      </c>
    </row>
    <row r="536" spans="1:7" ht="25.5">
      <c r="A536" s="13">
        <v>524</v>
      </c>
      <c r="B536" s="106" t="s">
        <v>580</v>
      </c>
      <c r="C536" s="107" t="s">
        <v>475</v>
      </c>
      <c r="D536" s="107" t="s">
        <v>541</v>
      </c>
      <c r="E536" s="107" t="s">
        <v>247</v>
      </c>
      <c r="F536" s="107" t="s">
        <v>399</v>
      </c>
      <c r="G536" s="108">
        <v>0</v>
      </c>
    </row>
    <row r="537" spans="1:7" ht="25.5">
      <c r="A537" s="13">
        <v>525</v>
      </c>
      <c r="B537" s="106" t="s">
        <v>353</v>
      </c>
      <c r="C537" s="107" t="s">
        <v>475</v>
      </c>
      <c r="D537" s="107" t="s">
        <v>541</v>
      </c>
      <c r="E537" s="107" t="s">
        <v>552</v>
      </c>
      <c r="F537" s="107" t="s">
        <v>399</v>
      </c>
      <c r="G537" s="108">
        <v>0</v>
      </c>
    </row>
    <row r="538" spans="1:7" ht="12.75">
      <c r="A538" s="13">
        <v>526</v>
      </c>
      <c r="B538" s="106" t="s">
        <v>499</v>
      </c>
      <c r="C538" s="107" t="s">
        <v>475</v>
      </c>
      <c r="D538" s="107" t="s">
        <v>541</v>
      </c>
      <c r="E538" s="107" t="s">
        <v>552</v>
      </c>
      <c r="F538" s="107" t="s">
        <v>406</v>
      </c>
      <c r="G538" s="108">
        <v>35.14</v>
      </c>
    </row>
    <row r="539" spans="1:7" ht="12.75">
      <c r="A539" s="13">
        <v>527</v>
      </c>
      <c r="B539" s="106" t="s">
        <v>351</v>
      </c>
      <c r="C539" s="107" t="s">
        <v>475</v>
      </c>
      <c r="D539" s="107" t="s">
        <v>541</v>
      </c>
      <c r="E539" s="107" t="s">
        <v>552</v>
      </c>
      <c r="F539" s="107" t="s">
        <v>548</v>
      </c>
      <c r="G539" s="108">
        <v>-35.14</v>
      </c>
    </row>
    <row r="540" spans="1:7" ht="12.75">
      <c r="A540" s="13">
        <v>528</v>
      </c>
      <c r="B540" s="106" t="s">
        <v>240</v>
      </c>
      <c r="C540" s="107" t="s">
        <v>475</v>
      </c>
      <c r="D540" s="107" t="s">
        <v>541</v>
      </c>
      <c r="E540" s="107" t="s">
        <v>401</v>
      </c>
      <c r="F540" s="107" t="s">
        <v>399</v>
      </c>
      <c r="G540" s="108">
        <v>19514.31</v>
      </c>
    </row>
    <row r="541" spans="1:7" ht="12.75">
      <c r="A541" s="13">
        <v>529</v>
      </c>
      <c r="B541" s="106" t="s">
        <v>354</v>
      </c>
      <c r="C541" s="107" t="s">
        <v>475</v>
      </c>
      <c r="D541" s="107" t="s">
        <v>541</v>
      </c>
      <c r="E541" s="107" t="s">
        <v>553</v>
      </c>
      <c r="F541" s="107" t="s">
        <v>399</v>
      </c>
      <c r="G541" s="108">
        <v>19514.31</v>
      </c>
    </row>
    <row r="542" spans="1:7" ht="12.75">
      <c r="A542" s="13">
        <v>530</v>
      </c>
      <c r="B542" s="106" t="s">
        <v>499</v>
      </c>
      <c r="C542" s="107" t="s">
        <v>475</v>
      </c>
      <c r="D542" s="107" t="s">
        <v>541</v>
      </c>
      <c r="E542" s="107" t="s">
        <v>553</v>
      </c>
      <c r="F542" s="107" t="s">
        <v>406</v>
      </c>
      <c r="G542" s="108">
        <v>19514.31</v>
      </c>
    </row>
    <row r="543" spans="1:7" ht="12.75">
      <c r="A543" s="13">
        <v>531</v>
      </c>
      <c r="B543" s="140" t="s">
        <v>355</v>
      </c>
      <c r="C543" s="107" t="s">
        <v>476</v>
      </c>
      <c r="D543" s="107" t="s">
        <v>457</v>
      </c>
      <c r="E543" s="107" t="s">
        <v>398</v>
      </c>
      <c r="F543" s="107" t="s">
        <v>399</v>
      </c>
      <c r="G543" s="108">
        <v>-252506.79</v>
      </c>
    </row>
    <row r="544" spans="1:7" ht="12.75">
      <c r="A544" s="13">
        <v>532</v>
      </c>
      <c r="B544" s="140" t="s">
        <v>327</v>
      </c>
      <c r="C544" s="107" t="s">
        <v>476</v>
      </c>
      <c r="D544" s="107" t="s">
        <v>535</v>
      </c>
      <c r="E544" s="107" t="s">
        <v>398</v>
      </c>
      <c r="F544" s="107" t="s">
        <v>399</v>
      </c>
      <c r="G544" s="108">
        <v>-201371.37</v>
      </c>
    </row>
    <row r="545" spans="1:7" ht="12.75">
      <c r="A545" s="13">
        <v>533</v>
      </c>
      <c r="B545" s="106" t="s">
        <v>346</v>
      </c>
      <c r="C545" s="107" t="s">
        <v>476</v>
      </c>
      <c r="D545" s="107" t="s">
        <v>541</v>
      </c>
      <c r="E545" s="107" t="s">
        <v>398</v>
      </c>
      <c r="F545" s="107" t="s">
        <v>399</v>
      </c>
      <c r="G545" s="108">
        <v>-201371.37</v>
      </c>
    </row>
    <row r="546" spans="1:7" ht="17.25" customHeight="1">
      <c r="A546" s="13">
        <v>534</v>
      </c>
      <c r="B546" s="106" t="s">
        <v>356</v>
      </c>
      <c r="C546" s="107" t="s">
        <v>476</v>
      </c>
      <c r="D546" s="107" t="s">
        <v>541</v>
      </c>
      <c r="E546" s="107" t="s">
        <v>221</v>
      </c>
      <c r="F546" s="107" t="s">
        <v>399</v>
      </c>
      <c r="G546" s="108">
        <v>-201371.37</v>
      </c>
    </row>
    <row r="547" spans="1:7" ht="12.75">
      <c r="A547" s="13">
        <v>535</v>
      </c>
      <c r="B547" s="106" t="s">
        <v>386</v>
      </c>
      <c r="C547" s="107" t="s">
        <v>476</v>
      </c>
      <c r="D547" s="107" t="s">
        <v>541</v>
      </c>
      <c r="E547" s="107" t="s">
        <v>611</v>
      </c>
      <c r="F547" s="107" t="s">
        <v>399</v>
      </c>
      <c r="G547" s="108">
        <v>-201371.37</v>
      </c>
    </row>
    <row r="548" spans="1:7" ht="25.5">
      <c r="A548" s="13">
        <v>536</v>
      </c>
      <c r="B548" s="106" t="s">
        <v>352</v>
      </c>
      <c r="C548" s="107" t="s">
        <v>476</v>
      </c>
      <c r="D548" s="107" t="s">
        <v>541</v>
      </c>
      <c r="E548" s="107" t="s">
        <v>550</v>
      </c>
      <c r="F548" s="107" t="s">
        <v>399</v>
      </c>
      <c r="G548" s="108">
        <v>-196653.05</v>
      </c>
    </row>
    <row r="549" spans="1:7" ht="25.5">
      <c r="A549" s="13">
        <v>537</v>
      </c>
      <c r="B549" s="106" t="s">
        <v>344</v>
      </c>
      <c r="C549" s="107" t="s">
        <v>476</v>
      </c>
      <c r="D549" s="107" t="s">
        <v>541</v>
      </c>
      <c r="E549" s="107" t="s">
        <v>550</v>
      </c>
      <c r="F549" s="107" t="s">
        <v>538</v>
      </c>
      <c r="G549" s="108">
        <v>-196653.05</v>
      </c>
    </row>
    <row r="550" spans="1:7" ht="51">
      <c r="A550" s="13">
        <v>538</v>
      </c>
      <c r="B550" s="106" t="s">
        <v>114</v>
      </c>
      <c r="C550" s="107" t="s">
        <v>476</v>
      </c>
      <c r="D550" s="107" t="s">
        <v>541</v>
      </c>
      <c r="E550" s="107" t="s">
        <v>551</v>
      </c>
      <c r="F550" s="107" t="s">
        <v>399</v>
      </c>
      <c r="G550" s="108">
        <v>-4718.32</v>
      </c>
    </row>
    <row r="551" spans="1:7" ht="12.75">
      <c r="A551" s="13">
        <v>539</v>
      </c>
      <c r="B551" s="106" t="s">
        <v>351</v>
      </c>
      <c r="C551" s="107" t="s">
        <v>476</v>
      </c>
      <c r="D551" s="107" t="s">
        <v>541</v>
      </c>
      <c r="E551" s="107" t="s">
        <v>551</v>
      </c>
      <c r="F551" s="107" t="s">
        <v>548</v>
      </c>
      <c r="G551" s="108">
        <v>-4718.32</v>
      </c>
    </row>
    <row r="552" spans="1:7" ht="12.75">
      <c r="A552" s="13">
        <v>540</v>
      </c>
      <c r="B552" s="140" t="s">
        <v>357</v>
      </c>
      <c r="C552" s="107" t="s">
        <v>476</v>
      </c>
      <c r="D552" s="107" t="s">
        <v>558</v>
      </c>
      <c r="E552" s="107" t="s">
        <v>398</v>
      </c>
      <c r="F552" s="107" t="s">
        <v>399</v>
      </c>
      <c r="G552" s="108">
        <v>-51135.42</v>
      </c>
    </row>
    <row r="553" spans="1:7" ht="12.75">
      <c r="A553" s="13">
        <v>541</v>
      </c>
      <c r="B553" s="106" t="s">
        <v>358</v>
      </c>
      <c r="C553" s="107" t="s">
        <v>476</v>
      </c>
      <c r="D553" s="107" t="s">
        <v>559</v>
      </c>
      <c r="E553" s="107" t="s">
        <v>398</v>
      </c>
      <c r="F553" s="107" t="s">
        <v>399</v>
      </c>
      <c r="G553" s="108">
        <v>-203927.03</v>
      </c>
    </row>
    <row r="554" spans="1:7" ht="18.75" customHeight="1">
      <c r="A554" s="13">
        <v>542</v>
      </c>
      <c r="B554" s="106" t="s">
        <v>356</v>
      </c>
      <c r="C554" s="107" t="s">
        <v>476</v>
      </c>
      <c r="D554" s="107" t="s">
        <v>559</v>
      </c>
      <c r="E554" s="107" t="s">
        <v>221</v>
      </c>
      <c r="F554" s="107" t="s">
        <v>399</v>
      </c>
      <c r="G554" s="108">
        <v>-203927.03</v>
      </c>
    </row>
    <row r="555" spans="1:7" ht="12.75">
      <c r="A555" s="13">
        <v>543</v>
      </c>
      <c r="B555" s="106" t="s">
        <v>584</v>
      </c>
      <c r="C555" s="107" t="s">
        <v>476</v>
      </c>
      <c r="D555" s="107" t="s">
        <v>559</v>
      </c>
      <c r="E555" s="107" t="s">
        <v>222</v>
      </c>
      <c r="F555" s="107" t="s">
        <v>399</v>
      </c>
      <c r="G555" s="108">
        <v>-83174.48</v>
      </c>
    </row>
    <row r="556" spans="1:7" ht="16.5" customHeight="1">
      <c r="A556" s="13">
        <v>544</v>
      </c>
      <c r="B556" s="106" t="s">
        <v>359</v>
      </c>
      <c r="C556" s="107" t="s">
        <v>476</v>
      </c>
      <c r="D556" s="107" t="s">
        <v>559</v>
      </c>
      <c r="E556" s="107" t="s">
        <v>560</v>
      </c>
      <c r="F556" s="107" t="s">
        <v>399</v>
      </c>
      <c r="G556" s="108">
        <v>-83105.14</v>
      </c>
    </row>
    <row r="557" spans="1:7" ht="25.5">
      <c r="A557" s="13">
        <v>545</v>
      </c>
      <c r="B557" s="106" t="s">
        <v>360</v>
      </c>
      <c r="C557" s="107" t="s">
        <v>476</v>
      </c>
      <c r="D557" s="107" t="s">
        <v>559</v>
      </c>
      <c r="E557" s="107" t="s">
        <v>560</v>
      </c>
      <c r="F557" s="107" t="s">
        <v>561</v>
      </c>
      <c r="G557" s="108">
        <v>68.86</v>
      </c>
    </row>
    <row r="558" spans="1:7" ht="25.5">
      <c r="A558" s="13">
        <v>546</v>
      </c>
      <c r="B558" s="106" t="s">
        <v>344</v>
      </c>
      <c r="C558" s="107" t="s">
        <v>476</v>
      </c>
      <c r="D558" s="107" t="s">
        <v>559</v>
      </c>
      <c r="E558" s="107" t="s">
        <v>560</v>
      </c>
      <c r="F558" s="107" t="s">
        <v>538</v>
      </c>
      <c r="G558" s="108">
        <v>-83174</v>
      </c>
    </row>
    <row r="559" spans="1:7" ht="25.5">
      <c r="A559" s="13">
        <v>547</v>
      </c>
      <c r="B559" s="106" t="s">
        <v>361</v>
      </c>
      <c r="C559" s="107" t="s">
        <v>476</v>
      </c>
      <c r="D559" s="107" t="s">
        <v>559</v>
      </c>
      <c r="E559" s="107" t="s">
        <v>562</v>
      </c>
      <c r="F559" s="107" t="s">
        <v>399</v>
      </c>
      <c r="G559" s="108">
        <v>-68.86</v>
      </c>
    </row>
    <row r="560" spans="1:7" ht="25.5">
      <c r="A560" s="13">
        <v>548</v>
      </c>
      <c r="B560" s="106" t="s">
        <v>360</v>
      </c>
      <c r="C560" s="107" t="s">
        <v>476</v>
      </c>
      <c r="D560" s="107" t="s">
        <v>559</v>
      </c>
      <c r="E560" s="107" t="s">
        <v>562</v>
      </c>
      <c r="F560" s="107" t="s">
        <v>561</v>
      </c>
      <c r="G560" s="108">
        <v>-68.86</v>
      </c>
    </row>
    <row r="561" spans="1:7" ht="51">
      <c r="A561" s="13">
        <v>549</v>
      </c>
      <c r="B561" s="106" t="s">
        <v>379</v>
      </c>
      <c r="C561" s="107" t="s">
        <v>476</v>
      </c>
      <c r="D561" s="107" t="s">
        <v>559</v>
      </c>
      <c r="E561" s="107" t="s">
        <v>563</v>
      </c>
      <c r="F561" s="107" t="s">
        <v>399</v>
      </c>
      <c r="G561" s="108">
        <v>-0.48</v>
      </c>
    </row>
    <row r="562" spans="1:7" ht="12.75">
      <c r="A562" s="13">
        <v>550</v>
      </c>
      <c r="B562" s="106" t="s">
        <v>362</v>
      </c>
      <c r="C562" s="107" t="s">
        <v>476</v>
      </c>
      <c r="D562" s="107" t="s">
        <v>559</v>
      </c>
      <c r="E562" s="107" t="s">
        <v>563</v>
      </c>
      <c r="F562" s="107" t="s">
        <v>564</v>
      </c>
      <c r="G562" s="108">
        <v>-0.48</v>
      </c>
    </row>
    <row r="563" spans="1:7" ht="12.75">
      <c r="A563" s="13">
        <v>551</v>
      </c>
      <c r="B563" s="106" t="s">
        <v>582</v>
      </c>
      <c r="C563" s="107" t="s">
        <v>476</v>
      </c>
      <c r="D563" s="107" t="s">
        <v>559</v>
      </c>
      <c r="E563" s="107" t="s">
        <v>223</v>
      </c>
      <c r="F563" s="107" t="s">
        <v>399</v>
      </c>
      <c r="G563" s="108">
        <v>-66954.84</v>
      </c>
    </row>
    <row r="564" spans="1:7" ht="25.5">
      <c r="A564" s="13">
        <v>552</v>
      </c>
      <c r="B564" s="106" t="s">
        <v>363</v>
      </c>
      <c r="C564" s="107" t="s">
        <v>476</v>
      </c>
      <c r="D564" s="107" t="s">
        <v>559</v>
      </c>
      <c r="E564" s="107" t="s">
        <v>565</v>
      </c>
      <c r="F564" s="107" t="s">
        <v>399</v>
      </c>
      <c r="G564" s="108">
        <v>-66954.84</v>
      </c>
    </row>
    <row r="565" spans="1:7" ht="25.5">
      <c r="A565" s="13">
        <v>553</v>
      </c>
      <c r="B565" s="106" t="s">
        <v>360</v>
      </c>
      <c r="C565" s="107" t="s">
        <v>476</v>
      </c>
      <c r="D565" s="107" t="s">
        <v>559</v>
      </c>
      <c r="E565" s="107" t="s">
        <v>565</v>
      </c>
      <c r="F565" s="107" t="s">
        <v>561</v>
      </c>
      <c r="G565" s="108">
        <v>-66954.84</v>
      </c>
    </row>
    <row r="566" spans="1:7" ht="25.5">
      <c r="A566" s="13">
        <v>554</v>
      </c>
      <c r="B566" s="106" t="s">
        <v>592</v>
      </c>
      <c r="C566" s="107" t="s">
        <v>476</v>
      </c>
      <c r="D566" s="107" t="s">
        <v>559</v>
      </c>
      <c r="E566" s="107" t="s">
        <v>593</v>
      </c>
      <c r="F566" s="107" t="s">
        <v>399</v>
      </c>
      <c r="G566" s="108">
        <v>-53797.71</v>
      </c>
    </row>
    <row r="567" spans="1:7" ht="38.25">
      <c r="A567" s="13">
        <v>555</v>
      </c>
      <c r="B567" s="106" t="s">
        <v>364</v>
      </c>
      <c r="C567" s="107" t="s">
        <v>476</v>
      </c>
      <c r="D567" s="107" t="s">
        <v>559</v>
      </c>
      <c r="E567" s="107" t="s">
        <v>566</v>
      </c>
      <c r="F567" s="107" t="s">
        <v>399</v>
      </c>
      <c r="G567" s="108">
        <v>-53797.71</v>
      </c>
    </row>
    <row r="568" spans="1:7" ht="25.5">
      <c r="A568" s="13">
        <v>556</v>
      </c>
      <c r="B568" s="106" t="s">
        <v>344</v>
      </c>
      <c r="C568" s="107" t="s">
        <v>476</v>
      </c>
      <c r="D568" s="107" t="s">
        <v>559</v>
      </c>
      <c r="E568" s="107" t="s">
        <v>566</v>
      </c>
      <c r="F568" s="107" t="s">
        <v>538</v>
      </c>
      <c r="G568" s="108">
        <v>-8704.51</v>
      </c>
    </row>
    <row r="569" spans="1:7" ht="12.75">
      <c r="A569" s="13">
        <v>557</v>
      </c>
      <c r="B569" s="106" t="s">
        <v>351</v>
      </c>
      <c r="C569" s="107" t="s">
        <v>476</v>
      </c>
      <c r="D569" s="107" t="s">
        <v>559</v>
      </c>
      <c r="E569" s="107" t="s">
        <v>566</v>
      </c>
      <c r="F569" s="107" t="s">
        <v>548</v>
      </c>
      <c r="G569" s="108">
        <v>-45093.2</v>
      </c>
    </row>
    <row r="570" spans="1:7" ht="12.75">
      <c r="A570" s="13">
        <v>558</v>
      </c>
      <c r="B570" s="106" t="s">
        <v>365</v>
      </c>
      <c r="C570" s="107" t="s">
        <v>476</v>
      </c>
      <c r="D570" s="107" t="s">
        <v>567</v>
      </c>
      <c r="E570" s="107" t="s">
        <v>398</v>
      </c>
      <c r="F570" s="107" t="s">
        <v>399</v>
      </c>
      <c r="G570" s="108">
        <v>152791.61</v>
      </c>
    </row>
    <row r="571" spans="1:7" ht="13.5" customHeight="1">
      <c r="A571" s="13">
        <v>559</v>
      </c>
      <c r="B571" s="106" t="s">
        <v>356</v>
      </c>
      <c r="C571" s="107" t="s">
        <v>476</v>
      </c>
      <c r="D571" s="107" t="s">
        <v>567</v>
      </c>
      <c r="E571" s="107" t="s">
        <v>221</v>
      </c>
      <c r="F571" s="107" t="s">
        <v>399</v>
      </c>
      <c r="G571" s="108">
        <v>152791.61</v>
      </c>
    </row>
    <row r="572" spans="1:7" ht="25.5">
      <c r="A572" s="13">
        <v>560</v>
      </c>
      <c r="B572" s="106" t="s">
        <v>387</v>
      </c>
      <c r="C572" s="107" t="s">
        <v>476</v>
      </c>
      <c r="D572" s="107" t="s">
        <v>567</v>
      </c>
      <c r="E572" s="107" t="s">
        <v>601</v>
      </c>
      <c r="F572" s="107" t="s">
        <v>399</v>
      </c>
      <c r="G572" s="108">
        <v>152791.61</v>
      </c>
    </row>
    <row r="573" spans="1:7" ht="12.75">
      <c r="A573" s="13">
        <v>561</v>
      </c>
      <c r="B573" s="106" t="s">
        <v>366</v>
      </c>
      <c r="C573" s="107" t="s">
        <v>476</v>
      </c>
      <c r="D573" s="107" t="s">
        <v>567</v>
      </c>
      <c r="E573" s="107" t="s">
        <v>568</v>
      </c>
      <c r="F573" s="107" t="s">
        <v>399</v>
      </c>
      <c r="G573" s="108">
        <v>-23917.47</v>
      </c>
    </row>
    <row r="574" spans="1:7" ht="25.5">
      <c r="A574" s="13">
        <v>562</v>
      </c>
      <c r="B574" s="106" t="s">
        <v>265</v>
      </c>
      <c r="C574" s="107" t="s">
        <v>476</v>
      </c>
      <c r="D574" s="107" t="s">
        <v>567</v>
      </c>
      <c r="E574" s="107" t="s">
        <v>568</v>
      </c>
      <c r="F574" s="107" t="s">
        <v>403</v>
      </c>
      <c r="G574" s="108">
        <v>-17897.2</v>
      </c>
    </row>
    <row r="575" spans="1:7" ht="12" customHeight="1">
      <c r="A575" s="13">
        <v>563</v>
      </c>
      <c r="B575" s="106" t="s">
        <v>491</v>
      </c>
      <c r="C575" s="107" t="s">
        <v>476</v>
      </c>
      <c r="D575" s="107" t="s">
        <v>567</v>
      </c>
      <c r="E575" s="107" t="s">
        <v>568</v>
      </c>
      <c r="F575" s="107" t="s">
        <v>405</v>
      </c>
      <c r="G575" s="108">
        <v>-6000</v>
      </c>
    </row>
    <row r="576" spans="1:7" ht="12.75">
      <c r="A576" s="13">
        <v>564</v>
      </c>
      <c r="B576" s="106" t="s">
        <v>499</v>
      </c>
      <c r="C576" s="107" t="s">
        <v>476</v>
      </c>
      <c r="D576" s="107" t="s">
        <v>567</v>
      </c>
      <c r="E576" s="107" t="s">
        <v>568</v>
      </c>
      <c r="F576" s="107" t="s">
        <v>406</v>
      </c>
      <c r="G576" s="108">
        <v>-20.27</v>
      </c>
    </row>
    <row r="577" spans="1:7" ht="12.75">
      <c r="A577" s="13">
        <v>565</v>
      </c>
      <c r="B577" s="106" t="s">
        <v>367</v>
      </c>
      <c r="C577" s="107" t="s">
        <v>476</v>
      </c>
      <c r="D577" s="107" t="s">
        <v>567</v>
      </c>
      <c r="E577" s="107" t="s">
        <v>569</v>
      </c>
      <c r="F577" s="107" t="s">
        <v>399</v>
      </c>
      <c r="G577" s="108">
        <v>176709.08</v>
      </c>
    </row>
    <row r="578" spans="1:7" ht="25.5">
      <c r="A578" s="13">
        <v>566</v>
      </c>
      <c r="B578" s="106" t="s">
        <v>360</v>
      </c>
      <c r="C578" s="107" t="s">
        <v>476</v>
      </c>
      <c r="D578" s="107" t="s">
        <v>567</v>
      </c>
      <c r="E578" s="107" t="s">
        <v>569</v>
      </c>
      <c r="F578" s="107" t="s">
        <v>561</v>
      </c>
      <c r="G578" s="108">
        <v>176709.08</v>
      </c>
    </row>
    <row r="579" spans="1:7" ht="12.75">
      <c r="A579" s="13">
        <v>567</v>
      </c>
      <c r="B579" s="140" t="s">
        <v>368</v>
      </c>
      <c r="C579" s="107" t="s">
        <v>477</v>
      </c>
      <c r="D579" s="107" t="s">
        <v>457</v>
      </c>
      <c r="E579" s="107" t="s">
        <v>398</v>
      </c>
      <c r="F579" s="107" t="s">
        <v>399</v>
      </c>
      <c r="G579" s="108">
        <v>-98013.25</v>
      </c>
    </row>
    <row r="580" spans="1:7" ht="12.75">
      <c r="A580" s="13">
        <v>568</v>
      </c>
      <c r="B580" s="140" t="s">
        <v>238</v>
      </c>
      <c r="C580" s="107" t="s">
        <v>477</v>
      </c>
      <c r="D580" s="107" t="s">
        <v>397</v>
      </c>
      <c r="E580" s="107" t="s">
        <v>398</v>
      </c>
      <c r="F580" s="107" t="s">
        <v>399</v>
      </c>
      <c r="G580" s="108">
        <v>-98013.25</v>
      </c>
    </row>
    <row r="581" spans="1:7" ht="25.5">
      <c r="A581" s="13">
        <v>569</v>
      </c>
      <c r="B581" s="106" t="s">
        <v>239</v>
      </c>
      <c r="C581" s="107" t="s">
        <v>477</v>
      </c>
      <c r="D581" s="107" t="s">
        <v>400</v>
      </c>
      <c r="E581" s="107" t="s">
        <v>398</v>
      </c>
      <c r="F581" s="107" t="s">
        <v>399</v>
      </c>
      <c r="G581" s="108">
        <v>-3.38</v>
      </c>
    </row>
    <row r="582" spans="1:7" ht="12.75">
      <c r="A582" s="13">
        <v>570</v>
      </c>
      <c r="B582" s="106" t="s">
        <v>240</v>
      </c>
      <c r="C582" s="107" t="s">
        <v>477</v>
      </c>
      <c r="D582" s="107" t="s">
        <v>400</v>
      </c>
      <c r="E582" s="107" t="s">
        <v>401</v>
      </c>
      <c r="F582" s="107" t="s">
        <v>399</v>
      </c>
      <c r="G582" s="108">
        <v>-3.38</v>
      </c>
    </row>
    <row r="583" spans="1:7" ht="12.75">
      <c r="A583" s="13">
        <v>571</v>
      </c>
      <c r="B583" s="106" t="s">
        <v>241</v>
      </c>
      <c r="C583" s="107" t="s">
        <v>477</v>
      </c>
      <c r="D583" s="107" t="s">
        <v>400</v>
      </c>
      <c r="E583" s="107" t="s">
        <v>402</v>
      </c>
      <c r="F583" s="107" t="s">
        <v>399</v>
      </c>
      <c r="G583" s="108">
        <v>-3.38</v>
      </c>
    </row>
    <row r="584" spans="1:7" ht="25.5">
      <c r="A584" s="13">
        <v>572</v>
      </c>
      <c r="B584" s="106" t="s">
        <v>265</v>
      </c>
      <c r="C584" s="107" t="s">
        <v>477</v>
      </c>
      <c r="D584" s="107" t="s">
        <v>400</v>
      </c>
      <c r="E584" s="107" t="s">
        <v>402</v>
      </c>
      <c r="F584" s="107" t="s">
        <v>403</v>
      </c>
      <c r="G584" s="108">
        <v>-3.38</v>
      </c>
    </row>
    <row r="585" spans="1:7" ht="25.5">
      <c r="A585" s="13">
        <v>573</v>
      </c>
      <c r="B585" s="106" t="s">
        <v>369</v>
      </c>
      <c r="C585" s="107" t="s">
        <v>477</v>
      </c>
      <c r="D585" s="107" t="s">
        <v>404</v>
      </c>
      <c r="E585" s="107" t="s">
        <v>398</v>
      </c>
      <c r="F585" s="107" t="s">
        <v>399</v>
      </c>
      <c r="G585" s="108">
        <v>-89306.87</v>
      </c>
    </row>
    <row r="586" spans="1:7" ht="12.75">
      <c r="A586" s="13">
        <v>574</v>
      </c>
      <c r="B586" s="106" t="s">
        <v>240</v>
      </c>
      <c r="C586" s="107" t="s">
        <v>477</v>
      </c>
      <c r="D586" s="107" t="s">
        <v>404</v>
      </c>
      <c r="E586" s="107" t="s">
        <v>401</v>
      </c>
      <c r="F586" s="107" t="s">
        <v>399</v>
      </c>
      <c r="G586" s="108">
        <v>-89306.87</v>
      </c>
    </row>
    <row r="587" spans="1:7" ht="12.75">
      <c r="A587" s="13">
        <v>575</v>
      </c>
      <c r="B587" s="106" t="s">
        <v>241</v>
      </c>
      <c r="C587" s="107" t="s">
        <v>477</v>
      </c>
      <c r="D587" s="107" t="s">
        <v>404</v>
      </c>
      <c r="E587" s="107" t="s">
        <v>402</v>
      </c>
      <c r="F587" s="107" t="s">
        <v>399</v>
      </c>
      <c r="G587" s="108">
        <v>-68306.87</v>
      </c>
    </row>
    <row r="588" spans="1:7" ht="25.5">
      <c r="A588" s="13">
        <v>576</v>
      </c>
      <c r="B588" s="106" t="s">
        <v>265</v>
      </c>
      <c r="C588" s="107" t="s">
        <v>477</v>
      </c>
      <c r="D588" s="107" t="s">
        <v>404</v>
      </c>
      <c r="E588" s="107" t="s">
        <v>402</v>
      </c>
      <c r="F588" s="107" t="s">
        <v>403</v>
      </c>
      <c r="G588" s="108">
        <v>-48803.27</v>
      </c>
    </row>
    <row r="589" spans="1:7" ht="17.25" customHeight="1">
      <c r="A589" s="13">
        <v>577</v>
      </c>
      <c r="B589" s="106" t="s">
        <v>491</v>
      </c>
      <c r="C589" s="107" t="s">
        <v>477</v>
      </c>
      <c r="D589" s="107" t="s">
        <v>404</v>
      </c>
      <c r="E589" s="107" t="s">
        <v>402</v>
      </c>
      <c r="F589" s="107" t="s">
        <v>405</v>
      </c>
      <c r="G589" s="108">
        <v>-10600</v>
      </c>
    </row>
    <row r="590" spans="1:7" ht="12.75">
      <c r="A590" s="13">
        <v>578</v>
      </c>
      <c r="B590" s="106" t="s">
        <v>499</v>
      </c>
      <c r="C590" s="107" t="s">
        <v>477</v>
      </c>
      <c r="D590" s="107" t="s">
        <v>404</v>
      </c>
      <c r="E590" s="107" t="s">
        <v>402</v>
      </c>
      <c r="F590" s="107" t="s">
        <v>406</v>
      </c>
      <c r="G590" s="108">
        <v>-8903.6</v>
      </c>
    </row>
    <row r="591" spans="1:7" ht="12.75">
      <c r="A591" s="13">
        <v>579</v>
      </c>
      <c r="B591" s="106" t="s">
        <v>370</v>
      </c>
      <c r="C591" s="107" t="s">
        <v>477</v>
      </c>
      <c r="D591" s="107" t="s">
        <v>404</v>
      </c>
      <c r="E591" s="107" t="s">
        <v>407</v>
      </c>
      <c r="F591" s="107" t="s">
        <v>399</v>
      </c>
      <c r="G591" s="108">
        <v>-21000</v>
      </c>
    </row>
    <row r="592" spans="1:7" ht="27.75" customHeight="1">
      <c r="A592" s="13">
        <v>580</v>
      </c>
      <c r="B592" s="106" t="s">
        <v>371</v>
      </c>
      <c r="C592" s="107" t="s">
        <v>477</v>
      </c>
      <c r="D592" s="107" t="s">
        <v>404</v>
      </c>
      <c r="E592" s="107" t="s">
        <v>407</v>
      </c>
      <c r="F592" s="107" t="s">
        <v>408</v>
      </c>
      <c r="G592" s="108">
        <v>-21000</v>
      </c>
    </row>
    <row r="593" spans="1:7" ht="12.75">
      <c r="A593" s="13">
        <v>581</v>
      </c>
      <c r="B593" s="106" t="s">
        <v>492</v>
      </c>
      <c r="C593" s="107" t="s">
        <v>477</v>
      </c>
      <c r="D593" s="107" t="s">
        <v>422</v>
      </c>
      <c r="E593" s="107" t="s">
        <v>398</v>
      </c>
      <c r="F593" s="107" t="s">
        <v>399</v>
      </c>
      <c r="G593" s="108">
        <v>-8703</v>
      </c>
    </row>
    <row r="594" spans="1:7" ht="12.75">
      <c r="A594" s="13">
        <v>582</v>
      </c>
      <c r="B594" s="106" t="s">
        <v>240</v>
      </c>
      <c r="C594" s="107" t="s">
        <v>477</v>
      </c>
      <c r="D594" s="107" t="s">
        <v>422</v>
      </c>
      <c r="E594" s="107" t="s">
        <v>401</v>
      </c>
      <c r="F594" s="107" t="s">
        <v>399</v>
      </c>
      <c r="G594" s="108">
        <v>-8703</v>
      </c>
    </row>
    <row r="595" spans="1:7" ht="25.5">
      <c r="A595" s="13">
        <v>583</v>
      </c>
      <c r="B595" s="106" t="s">
        <v>504</v>
      </c>
      <c r="C595" s="107" t="s">
        <v>477</v>
      </c>
      <c r="D595" s="107" t="s">
        <v>422</v>
      </c>
      <c r="E595" s="107" t="s">
        <v>428</v>
      </c>
      <c r="F595" s="107" t="s">
        <v>399</v>
      </c>
      <c r="G595" s="108">
        <v>-5000</v>
      </c>
    </row>
    <row r="596" spans="1:7" ht="12.75">
      <c r="A596" s="13">
        <v>584</v>
      </c>
      <c r="B596" s="106" t="s">
        <v>499</v>
      </c>
      <c r="C596" s="107" t="s">
        <v>477</v>
      </c>
      <c r="D596" s="107" t="s">
        <v>422</v>
      </c>
      <c r="E596" s="107" t="s">
        <v>428</v>
      </c>
      <c r="F596" s="107" t="s">
        <v>406</v>
      </c>
      <c r="G596" s="108">
        <v>-5000</v>
      </c>
    </row>
    <row r="597" spans="1:7" ht="12.75">
      <c r="A597" s="13">
        <v>585</v>
      </c>
      <c r="B597" s="106" t="s">
        <v>274</v>
      </c>
      <c r="C597" s="107" t="s">
        <v>477</v>
      </c>
      <c r="D597" s="107" t="s">
        <v>422</v>
      </c>
      <c r="E597" s="107" t="s">
        <v>430</v>
      </c>
      <c r="F597" s="107" t="s">
        <v>399</v>
      </c>
      <c r="G597" s="108">
        <v>-1540</v>
      </c>
    </row>
    <row r="598" spans="1:7" ht="15" customHeight="1">
      <c r="A598" s="13">
        <v>586</v>
      </c>
      <c r="B598" s="106" t="s">
        <v>491</v>
      </c>
      <c r="C598" s="107" t="s">
        <v>477</v>
      </c>
      <c r="D598" s="107" t="s">
        <v>422</v>
      </c>
      <c r="E598" s="107" t="s">
        <v>430</v>
      </c>
      <c r="F598" s="107" t="s">
        <v>405</v>
      </c>
      <c r="G598" s="108">
        <v>-1540</v>
      </c>
    </row>
    <row r="599" spans="1:7" ht="25.5">
      <c r="A599" s="13">
        <v>587</v>
      </c>
      <c r="B599" s="106" t="s">
        <v>515</v>
      </c>
      <c r="C599" s="107" t="s">
        <v>477</v>
      </c>
      <c r="D599" s="107" t="s">
        <v>422</v>
      </c>
      <c r="E599" s="107" t="s">
        <v>431</v>
      </c>
      <c r="F599" s="107" t="s">
        <v>399</v>
      </c>
      <c r="G599" s="108">
        <v>-2163</v>
      </c>
    </row>
    <row r="600" spans="1:7" ht="12.75">
      <c r="A600" s="13">
        <v>588</v>
      </c>
      <c r="B600" s="106" t="s">
        <v>499</v>
      </c>
      <c r="C600" s="107" t="s">
        <v>477</v>
      </c>
      <c r="D600" s="107" t="s">
        <v>422</v>
      </c>
      <c r="E600" s="107" t="s">
        <v>431</v>
      </c>
      <c r="F600" s="107" t="s">
        <v>406</v>
      </c>
      <c r="G600" s="108">
        <v>-2163</v>
      </c>
    </row>
    <row r="601" spans="1:7" ht="12.75">
      <c r="A601" s="13">
        <v>589</v>
      </c>
      <c r="B601" s="140" t="s">
        <v>372</v>
      </c>
      <c r="C601" s="107" t="s">
        <v>478</v>
      </c>
      <c r="D601" s="107" t="s">
        <v>457</v>
      </c>
      <c r="E601" s="107" t="s">
        <v>398</v>
      </c>
      <c r="F601" s="107" t="s">
        <v>399</v>
      </c>
      <c r="G601" s="108">
        <v>-35687.15</v>
      </c>
    </row>
    <row r="602" spans="1:7" ht="12.75">
      <c r="A602" s="13">
        <v>590</v>
      </c>
      <c r="B602" s="140" t="s">
        <v>238</v>
      </c>
      <c r="C602" s="107" t="s">
        <v>478</v>
      </c>
      <c r="D602" s="107" t="s">
        <v>397</v>
      </c>
      <c r="E602" s="107" t="s">
        <v>398</v>
      </c>
      <c r="F602" s="107" t="s">
        <v>399</v>
      </c>
      <c r="G602" s="108">
        <v>-35687.15</v>
      </c>
    </row>
    <row r="603" spans="1:7" ht="25.5">
      <c r="A603" s="13">
        <v>591</v>
      </c>
      <c r="B603" s="106" t="s">
        <v>373</v>
      </c>
      <c r="C603" s="107" t="s">
        <v>478</v>
      </c>
      <c r="D603" s="107" t="s">
        <v>413</v>
      </c>
      <c r="E603" s="107" t="s">
        <v>398</v>
      </c>
      <c r="F603" s="107" t="s">
        <v>399</v>
      </c>
      <c r="G603" s="108">
        <v>-34074.59</v>
      </c>
    </row>
    <row r="604" spans="1:7" ht="12.75">
      <c r="A604" s="13">
        <v>592</v>
      </c>
      <c r="B604" s="106" t="s">
        <v>240</v>
      </c>
      <c r="C604" s="107" t="s">
        <v>478</v>
      </c>
      <c r="D604" s="107" t="s">
        <v>413</v>
      </c>
      <c r="E604" s="107" t="s">
        <v>401</v>
      </c>
      <c r="F604" s="107" t="s">
        <v>399</v>
      </c>
      <c r="G604" s="108">
        <v>-34074.59</v>
      </c>
    </row>
    <row r="605" spans="1:7" ht="12.75">
      <c r="A605" s="13">
        <v>593</v>
      </c>
      <c r="B605" s="106" t="s">
        <v>241</v>
      </c>
      <c r="C605" s="107" t="s">
        <v>478</v>
      </c>
      <c r="D605" s="107" t="s">
        <v>413</v>
      </c>
      <c r="E605" s="107" t="s">
        <v>402</v>
      </c>
      <c r="F605" s="107" t="s">
        <v>399</v>
      </c>
      <c r="G605" s="108">
        <v>-5293.18</v>
      </c>
    </row>
    <row r="606" spans="1:7" ht="25.5">
      <c r="A606" s="13">
        <v>594</v>
      </c>
      <c r="B606" s="106" t="s">
        <v>265</v>
      </c>
      <c r="C606" s="107" t="s">
        <v>478</v>
      </c>
      <c r="D606" s="107" t="s">
        <v>413</v>
      </c>
      <c r="E606" s="107" t="s">
        <v>402</v>
      </c>
      <c r="F606" s="107" t="s">
        <v>403</v>
      </c>
      <c r="G606" s="108">
        <v>-5293.18</v>
      </c>
    </row>
    <row r="607" spans="1:7" ht="12.75">
      <c r="A607" s="13">
        <v>595</v>
      </c>
      <c r="B607" s="106" t="s">
        <v>374</v>
      </c>
      <c r="C607" s="107" t="s">
        <v>478</v>
      </c>
      <c r="D607" s="107" t="s">
        <v>413</v>
      </c>
      <c r="E607" s="107" t="s">
        <v>418</v>
      </c>
      <c r="F607" s="107" t="s">
        <v>399</v>
      </c>
      <c r="G607" s="108">
        <v>-28781.41</v>
      </c>
    </row>
    <row r="608" spans="1:7" ht="25.5">
      <c r="A608" s="13">
        <v>596</v>
      </c>
      <c r="B608" s="106" t="s">
        <v>265</v>
      </c>
      <c r="C608" s="107" t="s">
        <v>478</v>
      </c>
      <c r="D608" s="107" t="s">
        <v>413</v>
      </c>
      <c r="E608" s="107" t="s">
        <v>418</v>
      </c>
      <c r="F608" s="107" t="s">
        <v>403</v>
      </c>
      <c r="G608" s="108">
        <v>-28781.41</v>
      </c>
    </row>
    <row r="609" spans="1:7" ht="12.75">
      <c r="A609" s="13">
        <v>597</v>
      </c>
      <c r="B609" s="106" t="s">
        <v>492</v>
      </c>
      <c r="C609" s="107" t="s">
        <v>478</v>
      </c>
      <c r="D609" s="107" t="s">
        <v>422</v>
      </c>
      <c r="E609" s="107" t="s">
        <v>398</v>
      </c>
      <c r="F609" s="107" t="s">
        <v>399</v>
      </c>
      <c r="G609" s="108">
        <v>-1612.56</v>
      </c>
    </row>
    <row r="610" spans="1:7" ht="12.75">
      <c r="A610" s="13">
        <v>598</v>
      </c>
      <c r="B610" s="106" t="s">
        <v>240</v>
      </c>
      <c r="C610" s="107" t="s">
        <v>478</v>
      </c>
      <c r="D610" s="107" t="s">
        <v>422</v>
      </c>
      <c r="E610" s="107" t="s">
        <v>401</v>
      </c>
      <c r="F610" s="107" t="s">
        <v>399</v>
      </c>
      <c r="G610" s="108">
        <v>-1612.56</v>
      </c>
    </row>
    <row r="611" spans="1:7" ht="25.5">
      <c r="A611" s="13">
        <v>599</v>
      </c>
      <c r="B611" s="106" t="s">
        <v>504</v>
      </c>
      <c r="C611" s="107" t="s">
        <v>478</v>
      </c>
      <c r="D611" s="107" t="s">
        <v>422</v>
      </c>
      <c r="E611" s="107" t="s">
        <v>428</v>
      </c>
      <c r="F611" s="107" t="s">
        <v>399</v>
      </c>
      <c r="G611" s="108">
        <v>-894</v>
      </c>
    </row>
    <row r="612" spans="1:7" ht="12.75">
      <c r="A612" s="13">
        <v>600</v>
      </c>
      <c r="B612" s="106" t="s">
        <v>499</v>
      </c>
      <c r="C612" s="107" t="s">
        <v>478</v>
      </c>
      <c r="D612" s="107" t="s">
        <v>422</v>
      </c>
      <c r="E612" s="107" t="s">
        <v>428</v>
      </c>
      <c r="F612" s="107" t="s">
        <v>406</v>
      </c>
      <c r="G612" s="108">
        <v>-894</v>
      </c>
    </row>
    <row r="613" spans="1:7" ht="12.75">
      <c r="A613" s="13">
        <v>601</v>
      </c>
      <c r="B613" s="106" t="s">
        <v>274</v>
      </c>
      <c r="C613" s="107" t="s">
        <v>478</v>
      </c>
      <c r="D613" s="107" t="s">
        <v>422</v>
      </c>
      <c r="E613" s="107" t="s">
        <v>430</v>
      </c>
      <c r="F613" s="107" t="s">
        <v>399</v>
      </c>
      <c r="G613" s="108">
        <v>-600</v>
      </c>
    </row>
    <row r="614" spans="1:7" ht="15.75" customHeight="1">
      <c r="A614" s="13">
        <v>602</v>
      </c>
      <c r="B614" s="106" t="s">
        <v>491</v>
      </c>
      <c r="C614" s="107" t="s">
        <v>478</v>
      </c>
      <c r="D614" s="107" t="s">
        <v>422</v>
      </c>
      <c r="E614" s="107" t="s">
        <v>430</v>
      </c>
      <c r="F614" s="107" t="s">
        <v>405</v>
      </c>
      <c r="G614" s="108">
        <v>-600</v>
      </c>
    </row>
    <row r="615" spans="1:7" ht="25.5">
      <c r="A615" s="13">
        <v>603</v>
      </c>
      <c r="B615" s="106" t="s">
        <v>515</v>
      </c>
      <c r="C615" s="107" t="s">
        <v>478</v>
      </c>
      <c r="D615" s="107" t="s">
        <v>422</v>
      </c>
      <c r="E615" s="107" t="s">
        <v>431</v>
      </c>
      <c r="F615" s="107" t="s">
        <v>399</v>
      </c>
      <c r="G615" s="108">
        <v>-118.56</v>
      </c>
    </row>
    <row r="616" spans="1:7" ht="12.75">
      <c r="A616" s="13">
        <v>604</v>
      </c>
      <c r="B616" s="106" t="s">
        <v>499</v>
      </c>
      <c r="C616" s="107" t="s">
        <v>478</v>
      </c>
      <c r="D616" s="107" t="s">
        <v>422</v>
      </c>
      <c r="E616" s="107" t="s">
        <v>431</v>
      </c>
      <c r="F616" s="107" t="s">
        <v>406</v>
      </c>
      <c r="G616" s="108">
        <v>-118.56</v>
      </c>
    </row>
    <row r="617" spans="1:7" ht="25.5">
      <c r="A617" s="13">
        <v>605</v>
      </c>
      <c r="B617" s="140" t="s">
        <v>375</v>
      </c>
      <c r="C617" s="107" t="s">
        <v>479</v>
      </c>
      <c r="D617" s="107" t="s">
        <v>457</v>
      </c>
      <c r="E617" s="107" t="s">
        <v>398</v>
      </c>
      <c r="F617" s="107" t="s">
        <v>399</v>
      </c>
      <c r="G617" s="108">
        <v>-86193.54</v>
      </c>
    </row>
    <row r="618" spans="1:7" ht="12.75">
      <c r="A618" s="13">
        <v>606</v>
      </c>
      <c r="B618" s="140" t="s">
        <v>238</v>
      </c>
      <c r="C618" s="107" t="s">
        <v>479</v>
      </c>
      <c r="D618" s="107" t="s">
        <v>397</v>
      </c>
      <c r="E618" s="107" t="s">
        <v>398</v>
      </c>
      <c r="F618" s="107" t="s">
        <v>399</v>
      </c>
      <c r="G618" s="108">
        <v>-86193.54</v>
      </c>
    </row>
    <row r="619" spans="1:7" ht="25.5">
      <c r="A619" s="13">
        <v>607</v>
      </c>
      <c r="B619" s="106" t="s">
        <v>373</v>
      </c>
      <c r="C619" s="107" t="s">
        <v>479</v>
      </c>
      <c r="D619" s="107" t="s">
        <v>413</v>
      </c>
      <c r="E619" s="107" t="s">
        <v>398</v>
      </c>
      <c r="F619" s="107" t="s">
        <v>399</v>
      </c>
      <c r="G619" s="108">
        <v>-84993.54</v>
      </c>
    </row>
    <row r="620" spans="1:7" ht="25.5">
      <c r="A620" s="13">
        <v>608</v>
      </c>
      <c r="B620" s="106" t="s">
        <v>390</v>
      </c>
      <c r="C620" s="107" t="s">
        <v>479</v>
      </c>
      <c r="D620" s="107" t="s">
        <v>413</v>
      </c>
      <c r="E620" s="107" t="s">
        <v>614</v>
      </c>
      <c r="F620" s="107" t="s">
        <v>399</v>
      </c>
      <c r="G620" s="108">
        <v>-84993.54</v>
      </c>
    </row>
    <row r="621" spans="1:7" ht="38.25">
      <c r="A621" s="13">
        <v>609</v>
      </c>
      <c r="B621" s="106" t="s">
        <v>392</v>
      </c>
      <c r="C621" s="107" t="s">
        <v>479</v>
      </c>
      <c r="D621" s="107" t="s">
        <v>413</v>
      </c>
      <c r="E621" s="107" t="s">
        <v>616</v>
      </c>
      <c r="F621" s="107" t="s">
        <v>399</v>
      </c>
      <c r="G621" s="108">
        <v>152838.89</v>
      </c>
    </row>
    <row r="622" spans="1:7" ht="12.75">
      <c r="A622" s="13">
        <v>610</v>
      </c>
      <c r="B622" s="106" t="s">
        <v>376</v>
      </c>
      <c r="C622" s="107" t="s">
        <v>479</v>
      </c>
      <c r="D622" s="107" t="s">
        <v>413</v>
      </c>
      <c r="E622" s="107" t="s">
        <v>414</v>
      </c>
      <c r="F622" s="107" t="s">
        <v>399</v>
      </c>
      <c r="G622" s="108">
        <v>152838.89</v>
      </c>
    </row>
    <row r="623" spans="1:7" ht="25.5">
      <c r="A623" s="13">
        <v>611</v>
      </c>
      <c r="B623" s="106" t="s">
        <v>265</v>
      </c>
      <c r="C623" s="107" t="s">
        <v>479</v>
      </c>
      <c r="D623" s="107" t="s">
        <v>413</v>
      </c>
      <c r="E623" s="107" t="s">
        <v>414</v>
      </c>
      <c r="F623" s="107" t="s">
        <v>403</v>
      </c>
      <c r="G623" s="108">
        <v>214650</v>
      </c>
    </row>
    <row r="624" spans="1:7" ht="12.75">
      <c r="A624" s="13">
        <v>612</v>
      </c>
      <c r="B624" s="106" t="s">
        <v>499</v>
      </c>
      <c r="C624" s="107" t="s">
        <v>479</v>
      </c>
      <c r="D624" s="107" t="s">
        <v>413</v>
      </c>
      <c r="E624" s="107" t="s">
        <v>414</v>
      </c>
      <c r="F624" s="107" t="s">
        <v>406</v>
      </c>
      <c r="G624" s="108">
        <v>-46674.37</v>
      </c>
    </row>
    <row r="625" spans="1:7" ht="12.75">
      <c r="A625" s="13">
        <v>613</v>
      </c>
      <c r="B625" s="106" t="s">
        <v>335</v>
      </c>
      <c r="C625" s="107" t="s">
        <v>479</v>
      </c>
      <c r="D625" s="107" t="s">
        <v>413</v>
      </c>
      <c r="E625" s="107" t="s">
        <v>414</v>
      </c>
      <c r="F625" s="107" t="s">
        <v>415</v>
      </c>
      <c r="G625" s="108">
        <v>-14399.42</v>
      </c>
    </row>
    <row r="626" spans="1:7" ht="12.75">
      <c r="A626" s="13">
        <v>614</v>
      </c>
      <c r="B626" s="106" t="s">
        <v>514</v>
      </c>
      <c r="C626" s="107" t="s">
        <v>479</v>
      </c>
      <c r="D626" s="107" t="s">
        <v>413</v>
      </c>
      <c r="E626" s="107" t="s">
        <v>414</v>
      </c>
      <c r="F626" s="107" t="s">
        <v>412</v>
      </c>
      <c r="G626" s="108">
        <v>-737.32</v>
      </c>
    </row>
    <row r="627" spans="1:7" ht="38.25">
      <c r="A627" s="13">
        <v>615</v>
      </c>
      <c r="B627" s="106" t="s">
        <v>393</v>
      </c>
      <c r="C627" s="107" t="s">
        <v>479</v>
      </c>
      <c r="D627" s="107" t="s">
        <v>413</v>
      </c>
      <c r="E627" s="107" t="s">
        <v>617</v>
      </c>
      <c r="F627" s="107" t="s">
        <v>399</v>
      </c>
      <c r="G627" s="108">
        <v>-237832.43</v>
      </c>
    </row>
    <row r="628" spans="1:7" ht="12.75">
      <c r="A628" s="13">
        <v>616</v>
      </c>
      <c r="B628" s="106" t="s">
        <v>377</v>
      </c>
      <c r="C628" s="107" t="s">
        <v>479</v>
      </c>
      <c r="D628" s="107" t="s">
        <v>413</v>
      </c>
      <c r="E628" s="107" t="s">
        <v>416</v>
      </c>
      <c r="F628" s="107" t="s">
        <v>399</v>
      </c>
      <c r="G628" s="108">
        <v>-14295.43</v>
      </c>
    </row>
    <row r="629" spans="1:7" ht="12" customHeight="1">
      <c r="A629" s="13">
        <v>617</v>
      </c>
      <c r="B629" s="106" t="s">
        <v>491</v>
      </c>
      <c r="C629" s="107" t="s">
        <v>479</v>
      </c>
      <c r="D629" s="107" t="s">
        <v>413</v>
      </c>
      <c r="E629" s="107" t="s">
        <v>416</v>
      </c>
      <c r="F629" s="107" t="s">
        <v>405</v>
      </c>
      <c r="G629" s="108">
        <v>-14295.43</v>
      </c>
    </row>
    <row r="630" spans="1:7" ht="25.5">
      <c r="A630" s="13">
        <v>618</v>
      </c>
      <c r="B630" s="106" t="s">
        <v>378</v>
      </c>
      <c r="C630" s="107" t="s">
        <v>479</v>
      </c>
      <c r="D630" s="107" t="s">
        <v>413</v>
      </c>
      <c r="E630" s="107" t="s">
        <v>417</v>
      </c>
      <c r="F630" s="107" t="s">
        <v>399</v>
      </c>
      <c r="G630" s="108">
        <v>-223537</v>
      </c>
    </row>
    <row r="631" spans="1:7" ht="18" customHeight="1">
      <c r="A631" s="13">
        <v>619</v>
      </c>
      <c r="B631" s="106" t="s">
        <v>491</v>
      </c>
      <c r="C631" s="107" t="s">
        <v>479</v>
      </c>
      <c r="D631" s="107" t="s">
        <v>413</v>
      </c>
      <c r="E631" s="107" t="s">
        <v>417</v>
      </c>
      <c r="F631" s="107" t="s">
        <v>405</v>
      </c>
      <c r="G631" s="108">
        <v>-223537</v>
      </c>
    </row>
    <row r="632" spans="1:7" ht="12.75">
      <c r="A632" s="13">
        <v>620</v>
      </c>
      <c r="B632" s="106" t="s">
        <v>492</v>
      </c>
      <c r="C632" s="107" t="s">
        <v>479</v>
      </c>
      <c r="D632" s="107" t="s">
        <v>422</v>
      </c>
      <c r="E632" s="107" t="s">
        <v>398</v>
      </c>
      <c r="F632" s="107" t="s">
        <v>399</v>
      </c>
      <c r="G632" s="108">
        <v>-1200</v>
      </c>
    </row>
    <row r="633" spans="1:7" ht="25.5">
      <c r="A633" s="13">
        <v>621</v>
      </c>
      <c r="B633" s="106" t="s">
        <v>180</v>
      </c>
      <c r="C633" s="107" t="s">
        <v>479</v>
      </c>
      <c r="D633" s="107" t="s">
        <v>422</v>
      </c>
      <c r="E633" s="107" t="s">
        <v>203</v>
      </c>
      <c r="F633" s="107" t="s">
        <v>399</v>
      </c>
      <c r="G633" s="108">
        <v>-1200</v>
      </c>
    </row>
    <row r="634" spans="1:7" ht="33" customHeight="1">
      <c r="A634" s="13">
        <v>622</v>
      </c>
      <c r="B634" s="106" t="s">
        <v>292</v>
      </c>
      <c r="C634" s="107" t="s">
        <v>479</v>
      </c>
      <c r="D634" s="107" t="s">
        <v>422</v>
      </c>
      <c r="E634" s="107" t="s">
        <v>423</v>
      </c>
      <c r="F634" s="107" t="s">
        <v>399</v>
      </c>
      <c r="G634" s="108">
        <v>-1200</v>
      </c>
    </row>
    <row r="635" spans="1:7" ht="25.5">
      <c r="A635" s="13">
        <v>623</v>
      </c>
      <c r="B635" s="106" t="s">
        <v>289</v>
      </c>
      <c r="C635" s="107" t="s">
        <v>479</v>
      </c>
      <c r="D635" s="107" t="s">
        <v>422</v>
      </c>
      <c r="E635" s="107" t="s">
        <v>423</v>
      </c>
      <c r="F635" s="107" t="s">
        <v>410</v>
      </c>
      <c r="G635" s="108">
        <v>-1200</v>
      </c>
    </row>
    <row r="636" spans="1:7" ht="12.75">
      <c r="A636" s="13">
        <v>624</v>
      </c>
      <c r="B636" s="128" t="s">
        <v>224</v>
      </c>
      <c r="C636" s="128"/>
      <c r="D636" s="128"/>
      <c r="E636" s="128"/>
      <c r="F636" s="128"/>
      <c r="G636" s="109">
        <v>-7027899.21</v>
      </c>
    </row>
    <row r="639" spans="2:6" ht="12.75">
      <c r="B639" s="117" t="s">
        <v>115</v>
      </c>
      <c r="C639" s="141"/>
      <c r="D639" s="141"/>
      <c r="E639" s="141"/>
      <c r="F639" s="141"/>
    </row>
    <row r="640" spans="2:6" ht="12.75">
      <c r="B640" s="117" t="s">
        <v>116</v>
      </c>
      <c r="C640" s="117"/>
      <c r="D640" s="117"/>
      <c r="E640" s="117"/>
      <c r="F640" s="117"/>
    </row>
  </sheetData>
  <autoFilter ref="A12:G343"/>
  <mergeCells count="11">
    <mergeCell ref="B639:F639"/>
    <mergeCell ref="B640:F640"/>
    <mergeCell ref="B636:F636"/>
    <mergeCell ref="C1:E1"/>
    <mergeCell ref="C2:G2"/>
    <mergeCell ref="C3:G3"/>
    <mergeCell ref="C4:G4"/>
    <mergeCell ref="C5:G5"/>
    <mergeCell ref="C6:G6"/>
    <mergeCell ref="C7:G7"/>
    <mergeCell ref="C8:G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workbookViewId="0" topLeftCell="A43">
      <selection activeCell="B63" sqref="B63"/>
    </sheetView>
  </sheetViews>
  <sheetFormatPr defaultColWidth="9.00390625" defaultRowHeight="12.75"/>
  <cols>
    <col min="1" max="1" width="5.375" style="0" customWidth="1"/>
    <col min="2" max="2" width="70.875" style="1" customWidth="1"/>
    <col min="3" max="3" width="21.375" style="0" customWidth="1"/>
    <col min="4" max="4" width="23.375" style="0" customWidth="1"/>
  </cols>
  <sheetData>
    <row r="1" ht="12.75">
      <c r="C1" s="24" t="s">
        <v>255</v>
      </c>
    </row>
    <row r="2" spans="3:4" ht="12.75">
      <c r="C2" s="3" t="s">
        <v>189</v>
      </c>
      <c r="D2" s="3"/>
    </row>
    <row r="3" spans="3:4" ht="12.75">
      <c r="C3" s="3" t="s">
        <v>455</v>
      </c>
      <c r="D3" s="3"/>
    </row>
    <row r="4" spans="3:4" ht="12.75">
      <c r="C4" s="3" t="s">
        <v>190</v>
      </c>
      <c r="D4" s="3"/>
    </row>
    <row r="5" spans="3:4" ht="12.75">
      <c r="C5" s="125" t="s">
        <v>191</v>
      </c>
      <c r="D5" s="125"/>
    </row>
    <row r="6" spans="3:4" ht="12.75">
      <c r="C6" s="125" t="s">
        <v>192</v>
      </c>
      <c r="D6" s="125"/>
    </row>
    <row r="7" spans="1:4" ht="12.75">
      <c r="A7" s="16"/>
      <c r="C7" s="3" t="s">
        <v>193</v>
      </c>
      <c r="D7" s="3"/>
    </row>
    <row r="8" spans="1:4" ht="12.75">
      <c r="A8" s="16"/>
      <c r="C8" s="3" t="s">
        <v>194</v>
      </c>
      <c r="D8" s="3"/>
    </row>
    <row r="9" ht="12.75">
      <c r="A9" s="16"/>
    </row>
    <row r="10" spans="1:3" ht="12.75">
      <c r="A10" s="16"/>
      <c r="B10" s="4"/>
      <c r="C10" s="5"/>
    </row>
    <row r="11" spans="1:3" ht="36" customHeight="1">
      <c r="A11" s="16"/>
      <c r="B11" s="142" t="s">
        <v>602</v>
      </c>
      <c r="C11" s="142"/>
    </row>
    <row r="12" ht="12.75">
      <c r="A12" s="16"/>
    </row>
    <row r="13" spans="1:4" ht="89.25">
      <c r="A13" s="21"/>
      <c r="B13" s="25" t="s">
        <v>603</v>
      </c>
      <c r="C13" s="25" t="s">
        <v>200</v>
      </c>
      <c r="D13" s="26" t="s">
        <v>604</v>
      </c>
    </row>
    <row r="14" spans="1:4" ht="25.5">
      <c r="A14" s="13">
        <v>1</v>
      </c>
      <c r="B14" s="15" t="s">
        <v>180</v>
      </c>
      <c r="C14" s="71" t="s">
        <v>203</v>
      </c>
      <c r="D14" s="110">
        <v>418500</v>
      </c>
    </row>
    <row r="15" spans="1:4" ht="25.5">
      <c r="A15" s="13">
        <v>2</v>
      </c>
      <c r="B15" s="15" t="s">
        <v>186</v>
      </c>
      <c r="C15" s="71" t="s">
        <v>250</v>
      </c>
      <c r="D15" s="110">
        <v>3014417</v>
      </c>
    </row>
    <row r="16" spans="1:4" ht="25.5">
      <c r="A16" s="13">
        <v>3</v>
      </c>
      <c r="B16" s="15" t="s">
        <v>187</v>
      </c>
      <c r="C16" s="71" t="s">
        <v>204</v>
      </c>
      <c r="D16" s="110">
        <v>6208851.88</v>
      </c>
    </row>
    <row r="17" spans="1:4" ht="25.5">
      <c r="A17" s="13">
        <v>4</v>
      </c>
      <c r="B17" s="70" t="s">
        <v>396</v>
      </c>
      <c r="C17" s="12" t="s">
        <v>248</v>
      </c>
      <c r="D17" s="110">
        <v>3515835</v>
      </c>
    </row>
    <row r="18" spans="1:4" ht="42" customHeight="1">
      <c r="A18" s="13">
        <v>5</v>
      </c>
      <c r="B18" s="70" t="s">
        <v>182</v>
      </c>
      <c r="C18" s="12" t="s">
        <v>605</v>
      </c>
      <c r="D18" s="110">
        <v>2302516.88</v>
      </c>
    </row>
    <row r="19" spans="1:4" ht="12.75">
      <c r="A19" s="13">
        <v>6</v>
      </c>
      <c r="B19" s="70" t="s">
        <v>258</v>
      </c>
      <c r="C19" s="12" t="s">
        <v>606</v>
      </c>
      <c r="D19" s="110">
        <v>25500</v>
      </c>
    </row>
    <row r="20" spans="1:4" ht="12.75">
      <c r="A20" s="13">
        <v>7</v>
      </c>
      <c r="B20" s="70" t="s">
        <v>259</v>
      </c>
      <c r="C20" s="12" t="s">
        <v>607</v>
      </c>
      <c r="D20" s="110">
        <v>365000</v>
      </c>
    </row>
    <row r="21" spans="1:4" ht="25.5">
      <c r="A21" s="13">
        <v>8</v>
      </c>
      <c r="B21" s="70" t="s">
        <v>260</v>
      </c>
      <c r="C21" s="12" t="s">
        <v>608</v>
      </c>
      <c r="D21" s="110">
        <v>0</v>
      </c>
    </row>
    <row r="22" spans="1:4" ht="25.5">
      <c r="A22" s="13">
        <v>9</v>
      </c>
      <c r="B22" s="15" t="s">
        <v>261</v>
      </c>
      <c r="C22" s="12" t="s">
        <v>599</v>
      </c>
      <c r="D22" s="110">
        <v>28368600</v>
      </c>
    </row>
    <row r="23" spans="1:4" ht="25.5">
      <c r="A23" s="13">
        <v>10</v>
      </c>
      <c r="B23" s="70" t="s">
        <v>262</v>
      </c>
      <c r="C23" s="12" t="s">
        <v>600</v>
      </c>
      <c r="D23" s="110">
        <v>591200</v>
      </c>
    </row>
    <row r="24" spans="1:4" ht="38.25">
      <c r="A24" s="13">
        <v>11</v>
      </c>
      <c r="B24" s="70" t="s">
        <v>263</v>
      </c>
      <c r="C24" s="12" t="s">
        <v>609</v>
      </c>
      <c r="D24" s="110">
        <v>26962400</v>
      </c>
    </row>
    <row r="25" spans="1:4" ht="25.5">
      <c r="A25" s="13">
        <v>12</v>
      </c>
      <c r="B25" s="70" t="s">
        <v>383</v>
      </c>
      <c r="C25" s="12" t="s">
        <v>610</v>
      </c>
      <c r="D25" s="110">
        <v>815000</v>
      </c>
    </row>
    <row r="26" spans="1:4" ht="38.25">
      <c r="A26" s="13">
        <v>13</v>
      </c>
      <c r="B26" s="15" t="s">
        <v>394</v>
      </c>
      <c r="C26" s="12" t="s">
        <v>207</v>
      </c>
      <c r="D26" s="110">
        <v>101185223.71</v>
      </c>
    </row>
    <row r="27" spans="1:4" ht="27" customHeight="1">
      <c r="A27" s="13">
        <v>14</v>
      </c>
      <c r="B27" s="70" t="s">
        <v>591</v>
      </c>
      <c r="C27" s="12" t="s">
        <v>209</v>
      </c>
      <c r="D27" s="110">
        <v>24346441.99</v>
      </c>
    </row>
    <row r="28" spans="1:4" ht="27" customHeight="1">
      <c r="A28" s="13">
        <v>15</v>
      </c>
      <c r="B28" s="70" t="s">
        <v>253</v>
      </c>
      <c r="C28" s="12" t="s">
        <v>210</v>
      </c>
      <c r="D28" s="110">
        <v>27804753.99</v>
      </c>
    </row>
    <row r="29" spans="1:4" ht="25.5">
      <c r="A29" s="13">
        <v>16</v>
      </c>
      <c r="B29" s="70" t="s">
        <v>581</v>
      </c>
      <c r="C29" s="12" t="s">
        <v>208</v>
      </c>
      <c r="D29" s="110">
        <v>4246668.7</v>
      </c>
    </row>
    <row r="30" spans="1:4" ht="12.75">
      <c r="A30" s="13">
        <v>17</v>
      </c>
      <c r="B30" s="70" t="s">
        <v>589</v>
      </c>
      <c r="C30" s="12" t="s">
        <v>211</v>
      </c>
      <c r="D30" s="110">
        <v>17040202.96</v>
      </c>
    </row>
    <row r="31" spans="1:4" ht="25.5">
      <c r="A31" s="13">
        <v>18</v>
      </c>
      <c r="B31" s="70" t="s">
        <v>578</v>
      </c>
      <c r="C31" s="12" t="s">
        <v>212</v>
      </c>
      <c r="D31" s="110">
        <v>2088954.5</v>
      </c>
    </row>
    <row r="32" spans="1:4" ht="25.5">
      <c r="A32" s="13">
        <v>19</v>
      </c>
      <c r="B32" s="70" t="s">
        <v>395</v>
      </c>
      <c r="C32" s="12" t="s">
        <v>213</v>
      </c>
      <c r="D32" s="110">
        <v>25658201.57</v>
      </c>
    </row>
    <row r="33" spans="1:4" ht="25.5">
      <c r="A33" s="13">
        <v>20</v>
      </c>
      <c r="B33" s="15" t="s">
        <v>184</v>
      </c>
      <c r="C33" s="12" t="s">
        <v>205</v>
      </c>
      <c r="D33" s="110">
        <v>93513419.33</v>
      </c>
    </row>
    <row r="34" spans="1:4" ht="25.5">
      <c r="A34" s="13">
        <v>21</v>
      </c>
      <c r="B34" s="70" t="s">
        <v>583</v>
      </c>
      <c r="C34" s="12" t="s">
        <v>249</v>
      </c>
      <c r="D34" s="110">
        <v>68799510.51</v>
      </c>
    </row>
    <row r="35" spans="1:4" ht="25.5">
      <c r="A35" s="13">
        <v>22</v>
      </c>
      <c r="B35" s="70" t="s">
        <v>588</v>
      </c>
      <c r="C35" s="12" t="s">
        <v>206</v>
      </c>
      <c r="D35" s="110">
        <v>24713908.82</v>
      </c>
    </row>
    <row r="36" spans="1:4" ht="63.75">
      <c r="A36" s="13">
        <v>23</v>
      </c>
      <c r="B36" s="15" t="s">
        <v>177</v>
      </c>
      <c r="C36" s="12" t="s">
        <v>252</v>
      </c>
      <c r="D36" s="110">
        <v>3871600.68</v>
      </c>
    </row>
    <row r="37" spans="1:4" ht="25.5">
      <c r="A37" s="13">
        <v>24</v>
      </c>
      <c r="B37" s="15" t="s">
        <v>178</v>
      </c>
      <c r="C37" s="12" t="s">
        <v>251</v>
      </c>
      <c r="D37" s="110">
        <v>5214400</v>
      </c>
    </row>
    <row r="38" spans="1:4" ht="25.5">
      <c r="A38" s="13">
        <v>25</v>
      </c>
      <c r="B38" s="15" t="s">
        <v>183</v>
      </c>
      <c r="C38" s="12" t="s">
        <v>214</v>
      </c>
      <c r="D38" s="110">
        <v>629549592.66</v>
      </c>
    </row>
    <row r="39" spans="1:4" ht="25.5">
      <c r="A39" s="13">
        <v>26</v>
      </c>
      <c r="B39" s="70" t="s">
        <v>384</v>
      </c>
      <c r="C39" s="12" t="s">
        <v>215</v>
      </c>
      <c r="D39" s="110">
        <v>197520408.09</v>
      </c>
    </row>
    <row r="40" spans="1:4" ht="25.5">
      <c r="A40" s="13">
        <v>27</v>
      </c>
      <c r="B40" s="70" t="s">
        <v>586</v>
      </c>
      <c r="C40" s="12" t="s">
        <v>216</v>
      </c>
      <c r="D40" s="110">
        <v>372131262.76</v>
      </c>
    </row>
    <row r="41" spans="1:4" ht="25.5">
      <c r="A41" s="13">
        <v>28</v>
      </c>
      <c r="B41" s="70" t="s">
        <v>585</v>
      </c>
      <c r="C41" s="12" t="s">
        <v>217</v>
      </c>
      <c r="D41" s="110">
        <v>41325107.3</v>
      </c>
    </row>
    <row r="42" spans="1:4" ht="38.25">
      <c r="A42" s="13">
        <v>29</v>
      </c>
      <c r="B42" s="70" t="s">
        <v>579</v>
      </c>
      <c r="C42" s="12" t="s">
        <v>220</v>
      </c>
      <c r="D42" s="110">
        <v>18572814.51</v>
      </c>
    </row>
    <row r="43" spans="1:4" ht="25.5">
      <c r="A43" s="13">
        <v>30</v>
      </c>
      <c r="B43" s="15" t="s">
        <v>385</v>
      </c>
      <c r="C43" s="12" t="s">
        <v>221</v>
      </c>
      <c r="D43" s="110">
        <v>143252604.01</v>
      </c>
    </row>
    <row r="44" spans="1:4" ht="12.75">
      <c r="A44" s="13">
        <v>31</v>
      </c>
      <c r="B44" s="70" t="s">
        <v>584</v>
      </c>
      <c r="C44" s="12" t="s">
        <v>222</v>
      </c>
      <c r="D44" s="110">
        <v>77037772.52</v>
      </c>
    </row>
    <row r="45" spans="1:4" ht="12.75">
      <c r="A45" s="13">
        <v>32</v>
      </c>
      <c r="B45" s="70" t="s">
        <v>582</v>
      </c>
      <c r="C45" s="12" t="s">
        <v>223</v>
      </c>
      <c r="D45" s="110">
        <v>16808522.16</v>
      </c>
    </row>
    <row r="46" spans="1:4" ht="12.75">
      <c r="A46" s="13">
        <v>33</v>
      </c>
      <c r="B46" s="70" t="s">
        <v>386</v>
      </c>
      <c r="C46" s="12" t="s">
        <v>611</v>
      </c>
      <c r="D46" s="110">
        <v>15598628.63</v>
      </c>
    </row>
    <row r="47" spans="1:4" ht="25.5">
      <c r="A47" s="13">
        <v>34</v>
      </c>
      <c r="B47" s="70" t="s">
        <v>387</v>
      </c>
      <c r="C47" s="12" t="s">
        <v>601</v>
      </c>
      <c r="D47" s="110">
        <v>14048478.41</v>
      </c>
    </row>
    <row r="48" spans="1:4" ht="25.5">
      <c r="A48" s="13">
        <v>35</v>
      </c>
      <c r="B48" s="70" t="s">
        <v>592</v>
      </c>
      <c r="C48" s="12" t="s">
        <v>593</v>
      </c>
      <c r="D48" s="110">
        <v>19759202.29</v>
      </c>
    </row>
    <row r="49" spans="1:4" ht="25.5">
      <c r="A49" s="13">
        <v>36</v>
      </c>
      <c r="B49" s="15" t="s">
        <v>185</v>
      </c>
      <c r="C49" s="12" t="s">
        <v>218</v>
      </c>
      <c r="D49" s="110">
        <v>5797134</v>
      </c>
    </row>
    <row r="50" spans="1:4" ht="25.5">
      <c r="A50" s="13">
        <v>37</v>
      </c>
      <c r="B50" s="70" t="s">
        <v>388</v>
      </c>
      <c r="C50" s="12" t="s">
        <v>612</v>
      </c>
      <c r="D50" s="110">
        <v>283254</v>
      </c>
    </row>
    <row r="51" spans="1:4" ht="12.75">
      <c r="A51" s="13">
        <v>38</v>
      </c>
      <c r="B51" s="70" t="s">
        <v>389</v>
      </c>
      <c r="C51" s="12" t="s">
        <v>613</v>
      </c>
      <c r="D51" s="110">
        <v>385000</v>
      </c>
    </row>
    <row r="52" spans="1:4" ht="25.5">
      <c r="A52" s="13">
        <v>39</v>
      </c>
      <c r="B52" s="70" t="s">
        <v>580</v>
      </c>
      <c r="C52" s="12" t="s">
        <v>247</v>
      </c>
      <c r="D52" s="110">
        <v>394900</v>
      </c>
    </row>
    <row r="53" spans="1:4" ht="38.25">
      <c r="A53" s="13">
        <v>40</v>
      </c>
      <c r="B53" s="70" t="s">
        <v>587</v>
      </c>
      <c r="C53" s="12" t="s">
        <v>219</v>
      </c>
      <c r="D53" s="110">
        <v>4733980</v>
      </c>
    </row>
    <row r="54" spans="1:4" ht="38.25">
      <c r="A54" s="13">
        <v>41</v>
      </c>
      <c r="B54" s="15" t="s">
        <v>179</v>
      </c>
      <c r="C54" s="12" t="s">
        <v>188</v>
      </c>
      <c r="D54" s="110">
        <v>322000</v>
      </c>
    </row>
    <row r="55" spans="1:4" ht="38.25">
      <c r="A55" s="13">
        <v>42</v>
      </c>
      <c r="B55" s="15" t="s">
        <v>390</v>
      </c>
      <c r="C55" s="12" t="s">
        <v>614</v>
      </c>
      <c r="D55" s="110">
        <v>12234178.18</v>
      </c>
    </row>
    <row r="56" spans="1:4" ht="12.75">
      <c r="A56" s="13">
        <v>43</v>
      </c>
      <c r="B56" s="70" t="s">
        <v>391</v>
      </c>
      <c r="C56" s="12" t="s">
        <v>615</v>
      </c>
      <c r="D56" s="110">
        <v>29859.34</v>
      </c>
    </row>
    <row r="57" spans="1:4" ht="38.25">
      <c r="A57" s="13">
        <v>44</v>
      </c>
      <c r="B57" s="70" t="s">
        <v>392</v>
      </c>
      <c r="C57" s="12" t="s">
        <v>616</v>
      </c>
      <c r="D57" s="110">
        <v>11120349.69</v>
      </c>
    </row>
    <row r="58" spans="1:4" ht="38.25">
      <c r="A58" s="13">
        <v>45</v>
      </c>
      <c r="B58" s="70" t="s">
        <v>393</v>
      </c>
      <c r="C58" s="12" t="s">
        <v>617</v>
      </c>
      <c r="D58" s="110">
        <v>1083969.15</v>
      </c>
    </row>
    <row r="59" spans="1:4" ht="12.75">
      <c r="A59" s="13"/>
      <c r="B59" s="131" t="s">
        <v>224</v>
      </c>
      <c r="C59" s="131"/>
      <c r="D59" s="111">
        <v>1032950521.45</v>
      </c>
    </row>
    <row r="64" spans="2:4" ht="12.75">
      <c r="B64" s="117" t="s">
        <v>225</v>
      </c>
      <c r="C64" s="117"/>
      <c r="D64" s="117"/>
    </row>
    <row r="65" spans="2:4" ht="12.75">
      <c r="B65" s="14" t="s">
        <v>226</v>
      </c>
      <c r="C65" s="14"/>
      <c r="D65" s="14"/>
    </row>
  </sheetData>
  <mergeCells count="5">
    <mergeCell ref="B64:D64"/>
    <mergeCell ref="C5:D5"/>
    <mergeCell ref="C6:D6"/>
    <mergeCell ref="B11:C11"/>
    <mergeCell ref="B59:C5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5.25390625" style="0" customWidth="1"/>
    <col min="2" max="2" width="49.875" style="0" customWidth="1"/>
    <col min="3" max="3" width="25.75390625" style="0" customWidth="1"/>
    <col min="4" max="4" width="15.00390625" style="0" customWidth="1"/>
    <col min="5" max="5" width="15.375" style="0" bestFit="1" customWidth="1"/>
    <col min="6" max="6" width="12.75390625" style="0" bestFit="1" customWidth="1"/>
  </cols>
  <sheetData>
    <row r="1" spans="1:4" ht="12.75">
      <c r="A1" s="27"/>
      <c r="B1" s="28"/>
      <c r="C1" s="29" t="s">
        <v>244</v>
      </c>
      <c r="D1" s="30"/>
    </row>
    <row r="2" spans="1:4" ht="12.75">
      <c r="A2" s="27"/>
      <c r="B2" s="28"/>
      <c r="C2" s="3" t="s">
        <v>189</v>
      </c>
      <c r="D2" s="3"/>
    </row>
    <row r="3" spans="1:4" ht="12.75">
      <c r="A3" s="27"/>
      <c r="B3" s="28"/>
      <c r="C3" s="3" t="s">
        <v>455</v>
      </c>
      <c r="D3" s="3"/>
    </row>
    <row r="4" spans="1:4" ht="14.25">
      <c r="A4" s="31"/>
      <c r="B4" s="32"/>
      <c r="C4" s="3" t="s">
        <v>190</v>
      </c>
      <c r="D4" s="3"/>
    </row>
    <row r="5" spans="1:4" ht="14.25">
      <c r="A5" s="31"/>
      <c r="B5" s="32"/>
      <c r="C5" s="3" t="s">
        <v>193</v>
      </c>
      <c r="D5" s="3"/>
    </row>
    <row r="6" spans="1:4" ht="14.25">
      <c r="A6" s="31"/>
      <c r="B6" s="32"/>
      <c r="C6" s="3" t="s">
        <v>618</v>
      </c>
      <c r="D6" s="3"/>
    </row>
    <row r="7" spans="1:4" ht="14.25">
      <c r="A7" s="31"/>
      <c r="B7" s="32"/>
      <c r="C7" s="33" t="s">
        <v>619</v>
      </c>
      <c r="D7" s="34"/>
    </row>
    <row r="8" spans="1:4" ht="14.25">
      <c r="A8" s="31"/>
      <c r="B8" s="32"/>
      <c r="C8" s="33" t="s">
        <v>620</v>
      </c>
      <c r="D8" s="34"/>
    </row>
    <row r="9" spans="1:4" ht="14.25">
      <c r="A9" s="31"/>
      <c r="B9" s="32"/>
      <c r="C9" s="33" t="s">
        <v>621</v>
      </c>
      <c r="D9" s="34"/>
    </row>
    <row r="10" spans="1:4" ht="15.75">
      <c r="A10" s="132" t="s">
        <v>622</v>
      </c>
      <c r="B10" s="132"/>
      <c r="C10" s="132"/>
      <c r="D10" s="132"/>
    </row>
    <row r="11" spans="1:4" ht="15.75">
      <c r="A11" s="132" t="s">
        <v>143</v>
      </c>
      <c r="B11" s="132"/>
      <c r="C11" s="132"/>
      <c r="D11" s="132"/>
    </row>
    <row r="12" spans="1:4" ht="12.75">
      <c r="A12" s="27"/>
      <c r="B12" s="28"/>
      <c r="C12" s="35"/>
      <c r="D12" s="36"/>
    </row>
    <row r="13" spans="1:4" ht="48">
      <c r="A13" s="37" t="s">
        <v>144</v>
      </c>
      <c r="B13" s="38" t="s">
        <v>145</v>
      </c>
      <c r="C13" s="38" t="s">
        <v>146</v>
      </c>
      <c r="D13" s="39" t="s">
        <v>147</v>
      </c>
    </row>
    <row r="14" spans="1:4" ht="12.75">
      <c r="A14" s="40">
        <v>1</v>
      </c>
      <c r="B14" s="41" t="s">
        <v>148</v>
      </c>
      <c r="C14" s="41" t="s">
        <v>149</v>
      </c>
      <c r="D14" s="42" t="s">
        <v>150</v>
      </c>
    </row>
    <row r="15" spans="1:4" ht="12.75">
      <c r="A15" s="40">
        <v>1</v>
      </c>
      <c r="B15" s="43" t="s">
        <v>151</v>
      </c>
      <c r="C15" s="44" t="s">
        <v>152</v>
      </c>
      <c r="D15" s="45">
        <f>D21</f>
        <v>27248620</v>
      </c>
    </row>
    <row r="16" spans="1:4" ht="24">
      <c r="A16" s="40">
        <v>2</v>
      </c>
      <c r="B16" s="43" t="s">
        <v>153</v>
      </c>
      <c r="C16" s="44" t="s">
        <v>154</v>
      </c>
      <c r="D16" s="46">
        <f>D17+D19</f>
        <v>-4039546</v>
      </c>
    </row>
    <row r="17" spans="1:4" ht="36">
      <c r="A17" s="40">
        <v>3</v>
      </c>
      <c r="B17" s="43" t="s">
        <v>155</v>
      </c>
      <c r="C17" s="44" t="s">
        <v>156</v>
      </c>
      <c r="D17" s="45">
        <f>D18</f>
        <v>10000000</v>
      </c>
    </row>
    <row r="18" spans="1:4" ht="36">
      <c r="A18" s="40">
        <v>4</v>
      </c>
      <c r="B18" s="47" t="s">
        <v>157</v>
      </c>
      <c r="C18" s="48" t="s">
        <v>158</v>
      </c>
      <c r="D18" s="49">
        <f>10000000</f>
        <v>10000000</v>
      </c>
    </row>
    <row r="19" spans="1:4" ht="36">
      <c r="A19" s="40">
        <v>5</v>
      </c>
      <c r="B19" s="43" t="s">
        <v>159</v>
      </c>
      <c r="C19" s="44" t="s">
        <v>160</v>
      </c>
      <c r="D19" s="45">
        <f>D20</f>
        <v>-14039546</v>
      </c>
    </row>
    <row r="20" spans="1:4" ht="36">
      <c r="A20" s="40">
        <v>6</v>
      </c>
      <c r="B20" s="47" t="s">
        <v>161</v>
      </c>
      <c r="C20" s="48" t="s">
        <v>162</v>
      </c>
      <c r="D20" s="49">
        <f>-4039546-10000000</f>
        <v>-14039546</v>
      </c>
    </row>
    <row r="21" spans="1:4" ht="24">
      <c r="A21" s="40">
        <v>7</v>
      </c>
      <c r="B21" s="50" t="s">
        <v>163</v>
      </c>
      <c r="C21" s="44" t="s">
        <v>164</v>
      </c>
      <c r="D21" s="46">
        <f>D22+D23</f>
        <v>27248620</v>
      </c>
    </row>
    <row r="22" spans="1:5" ht="24">
      <c r="A22" s="40">
        <v>8</v>
      </c>
      <c r="B22" s="47" t="s">
        <v>165</v>
      </c>
      <c r="C22" s="48" t="s">
        <v>166</v>
      </c>
      <c r="D22" s="51">
        <f>-(1095768755+D17+D26+1328100+41000+2600000+2878000+756652.91+251200+1678100+25405900+556558+14967300+545431+512821-14925001+10522050+24907400+1336588+3840529+997200-18100+9933000+900000-924700-6300000.75)</f>
        <v>-1221728119.8500001</v>
      </c>
      <c r="E22" s="57"/>
    </row>
    <row r="23" spans="1:6" ht="24">
      <c r="A23" s="40">
        <v>9</v>
      </c>
      <c r="B23" s="47" t="s">
        <v>167</v>
      </c>
      <c r="C23" s="48" t="s">
        <v>168</v>
      </c>
      <c r="D23" s="51">
        <f>1102856405-D19-D24+1328100+41000+2600000+2878000+756652.91+251200+21182075+1678100+25405900+556558+14967300+545431+512821-14925001+10522050+24907400+1336588+3840529+997200-18100+9933000-317906.54+900000-924700-7003199.21</f>
        <v>1248976739.8500001</v>
      </c>
      <c r="E23" s="57"/>
      <c r="F23" s="57"/>
    </row>
    <row r="24" spans="1:4" ht="24">
      <c r="A24" s="40">
        <v>10</v>
      </c>
      <c r="B24" s="43" t="s">
        <v>169</v>
      </c>
      <c r="C24" s="52" t="s">
        <v>170</v>
      </c>
      <c r="D24" s="45">
        <f>D25</f>
        <v>-30129790.689999998</v>
      </c>
    </row>
    <row r="25" spans="1:4" ht="72">
      <c r="A25" s="40">
        <v>11</v>
      </c>
      <c r="B25" s="47" t="s">
        <v>171</v>
      </c>
      <c r="C25" s="53" t="s">
        <v>172</v>
      </c>
      <c r="D25" s="49">
        <f>-15000000-1129790.69-14000000</f>
        <v>-30129790.689999998</v>
      </c>
    </row>
    <row r="26" spans="1:4" ht="24">
      <c r="A26" s="40">
        <v>12</v>
      </c>
      <c r="B26" s="43" t="s">
        <v>173</v>
      </c>
      <c r="C26" s="44" t="s">
        <v>174</v>
      </c>
      <c r="D26" s="45">
        <f>D27</f>
        <v>34169336.69</v>
      </c>
    </row>
    <row r="27" spans="1:4" ht="36">
      <c r="A27" s="40">
        <v>13</v>
      </c>
      <c r="B27" s="47" t="s">
        <v>175</v>
      </c>
      <c r="C27" s="48" t="s">
        <v>176</v>
      </c>
      <c r="D27" s="49">
        <f>19039546+1129790.69+14000000</f>
        <v>34169336.69</v>
      </c>
    </row>
    <row r="28" spans="1:4" ht="12.75">
      <c r="A28" s="54"/>
      <c r="B28" s="55"/>
      <c r="C28" s="55"/>
      <c r="D28" s="56"/>
    </row>
    <row r="29" spans="1:4" ht="12.75">
      <c r="A29" s="54"/>
      <c r="B29" s="55"/>
      <c r="C29" s="55"/>
      <c r="D29" s="56"/>
    </row>
    <row r="30" spans="1:4" ht="15.75">
      <c r="A30" s="133"/>
      <c r="B30" s="133"/>
      <c r="C30" s="133"/>
      <c r="D30" s="133"/>
    </row>
    <row r="31" spans="2:4" ht="18.75" customHeight="1">
      <c r="B31" s="117" t="s">
        <v>225</v>
      </c>
      <c r="C31" s="117"/>
      <c r="D31" s="117"/>
    </row>
    <row r="32" spans="2:4" ht="18.75" customHeight="1">
      <c r="B32" s="14" t="s">
        <v>226</v>
      </c>
      <c r="C32" s="14"/>
      <c r="D32" s="14"/>
    </row>
    <row r="33" spans="2:3" ht="12.75">
      <c r="B33" s="24"/>
      <c r="C33" s="57"/>
    </row>
    <row r="34" spans="2:3" ht="12.75">
      <c r="B34" s="24"/>
      <c r="C34" s="57"/>
    </row>
  </sheetData>
  <mergeCells count="4">
    <mergeCell ref="A10:D10"/>
    <mergeCell ref="A11:D11"/>
    <mergeCell ref="A30:D30"/>
    <mergeCell ref="B31:D31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Ольга</cp:lastModifiedBy>
  <cp:lastPrinted>2016-01-05T07:36:00Z</cp:lastPrinted>
  <dcterms:created xsi:type="dcterms:W3CDTF">2015-08-24T10:55:54Z</dcterms:created>
  <dcterms:modified xsi:type="dcterms:W3CDTF">2016-01-05T07:36:49Z</dcterms:modified>
  <cp:category/>
  <cp:version/>
  <cp:contentType/>
  <cp:contentStatus/>
</cp:coreProperties>
</file>