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305" windowWidth="11280" windowHeight="4485" tabRatio="597" firstSheet="7" activeTab="10"/>
  </bookViews>
  <sheets>
    <sheet name="Прил1 свод доход 2018 " sheetId="1" r:id="rId1"/>
    <sheet name="Прил.2 свод доход2019-2020" sheetId="2" r:id="rId2"/>
    <sheet name="прил 3 свод расходов 2018г" sheetId="3" r:id="rId3"/>
    <sheet name="прил.4 свод расходов 2019-2020" sheetId="4" r:id="rId4"/>
    <sheet name="Прил.5 Ведомст.2018" sheetId="5" r:id="rId5"/>
    <sheet name="прил.6 ведомств.2019-2020" sheetId="6" r:id="rId6"/>
    <sheet name="Прил. 7 МП 2018" sheetId="7" r:id="rId7"/>
    <sheet name="прил8 МП 2019-2020" sheetId="8" r:id="rId8"/>
    <sheet name="Прил.9 м.гар.2018" sheetId="9" r:id="rId9"/>
    <sheet name="Прил.10 ист 2018" sheetId="10" r:id="rId10"/>
    <sheet name="Прил.11 ист 2019-2020" sheetId="11" r:id="rId11"/>
  </sheets>
  <definedNames>
    <definedName name="_xlnm._FilterDatabase" localSheetId="2" hidden="1">'прил 3 свод расходов 2018г'!$A$12:$G$131</definedName>
    <definedName name="_xlnm._FilterDatabase" localSheetId="6" hidden="1">'Прил. 7 МП 2018'!$A$14:$D$62</definedName>
    <definedName name="_xlnm._FilterDatabase" localSheetId="3" hidden="1">'прил.4 свод расходов 2019-2020'!$A$12:$G$21</definedName>
    <definedName name="_xlnm._FilterDatabase" localSheetId="4" hidden="1">'Прил.5 Ведомст.2018'!$A$10:$G$198</definedName>
    <definedName name="_xlnm._FilterDatabase" localSheetId="5" hidden="1">'прил.6 ведомств.2019-2020'!$A$10:$H$40</definedName>
  </definedNames>
  <calcPr fullCalcOnLoad="1"/>
</workbook>
</file>

<file path=xl/sharedStrings.xml><?xml version="1.0" encoding="utf-8"?>
<sst xmlns="http://schemas.openxmlformats.org/spreadsheetml/2006/main" count="2152" uniqueCount="433">
  <si>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</si>
  <si>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</si>
  <si>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</si>
  <si>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</si>
  <si>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</si>
  <si>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</si>
  <si>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</si>
  <si>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</si>
  <si>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</si>
  <si>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</si>
  <si>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</si>
  <si>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</si>
  <si>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</si>
  <si>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</si>
  <si>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</si>
  <si>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</si>
  <si>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</si>
  <si>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</si>
  <si>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</si>
  <si>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</si>
  <si>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</si>
  <si>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</si>
  <si>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</si>
  <si>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</si>
  <si>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</si>
  <si>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</si>
  <si>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</si>
  <si>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Всего расходов: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</si>
  <si>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</si>
  <si>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</si>
  <si>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</si>
  <si>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</si>
  <si>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</si>
  <si>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</si>
  <si>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</si>
  <si>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</si>
  <si>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</si>
  <si>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</si>
  <si>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</si>
  <si>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</si>
  <si>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</si>
  <si>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</si>
  <si>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</si>
  <si>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</si>
  <si>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</si>
  <si>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</si>
  <si>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</si>
  <si>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</si>
  <si>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</si>
  <si>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</si>
  <si>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</si>
  <si>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</si>
  <si>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</si>
  <si>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</si>
  <si>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</si>
  <si>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</si>
  <si>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</si>
  <si>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</si>
  <si>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</si>
  <si>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</si>
  <si>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</si>
  <si>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</si>
  <si>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</si>
  <si>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</si>
  <si>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</si>
  <si>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</si>
  <si>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</si>
  <si>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</si>
  <si>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</si>
  <si>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</si>
  <si>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</si>
  <si>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</si>
  <si>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</si>
  <si>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</si>
  <si>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</si>
  <si>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</si>
  <si>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</si>
  <si>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</si>
  <si>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</si>
  <si>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</si>
  <si>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</si>
  <si>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</si>
  <si>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</si>
  <si>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</si>
  <si>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</si>
  <si>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</si>
  <si>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</si>
  <si>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</si>
  <si>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</si>
  <si>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</si>
  <si>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</si>
  <si>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</si>
  <si>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</si>
  <si>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</si>
  <si>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</si>
  <si>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</si>
  <si>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</si>
  <si>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2019 год</t>
  </si>
  <si>
    <t>901 01 03 00 00 00 0000 700</t>
  </si>
  <si>
    <t>901 01 03 00 00 04 0000 710</t>
  </si>
  <si>
    <t>901 01 03 00 00 00 0000 800</t>
  </si>
  <si>
    <t>901 01 03 00 00 04 0000 810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</si>
  <si>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</si>
  <si>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</si>
  <si>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</si>
  <si>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0100</t>
  </si>
  <si>
    <t>0000000000</t>
  </si>
  <si>
    <t>000</t>
  </si>
  <si>
    <t>7000000000</t>
  </si>
  <si>
    <t>7009011000</t>
  </si>
  <si>
    <t>240</t>
  </si>
  <si>
    <t>0104</t>
  </si>
  <si>
    <t>850</t>
  </si>
  <si>
    <t>0113</t>
  </si>
  <si>
    <t>110</t>
  </si>
  <si>
    <t>0300</t>
  </si>
  <si>
    <t>0309</t>
  </si>
  <si>
    <t>0321222030</t>
  </si>
  <si>
    <t>0310</t>
  </si>
  <si>
    <t>610</t>
  </si>
  <si>
    <t>0400</t>
  </si>
  <si>
    <t>0409</t>
  </si>
  <si>
    <t>0620924030</t>
  </si>
  <si>
    <t>0500</t>
  </si>
  <si>
    <t>0502</t>
  </si>
  <si>
    <t>410</t>
  </si>
  <si>
    <t>0503</t>
  </si>
  <si>
    <t>0700</t>
  </si>
  <si>
    <t>620</t>
  </si>
  <si>
    <t>0702</t>
  </si>
  <si>
    <t>0921525010</t>
  </si>
  <si>
    <t>0705</t>
  </si>
  <si>
    <t>0800</t>
  </si>
  <si>
    <t>0000</t>
  </si>
  <si>
    <t>804</t>
  </si>
  <si>
    <t>901</t>
  </si>
  <si>
    <t>906</t>
  </si>
  <si>
    <t>908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</si>
  <si>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</si>
  <si>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</si>
  <si>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</si>
  <si>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 xml:space="preserve">                            Е.Н. Врублевская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</si>
  <si>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</si>
  <si>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</si>
  <si>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</si>
  <si>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</si>
  <si>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</si>
  <si>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0562923030</t>
  </si>
  <si>
    <t>0563023030</t>
  </si>
  <si>
    <t>0942025000</t>
  </si>
  <si>
    <t>0709</t>
  </si>
  <si>
    <t>0801</t>
  </si>
  <si>
    <t>1010326030</t>
  </si>
  <si>
    <t>820</t>
  </si>
  <si>
    <t>Приложение №4</t>
  </si>
  <si>
    <t>Доходы бюджета - И Т О Г О</t>
  </si>
  <si>
    <t xml:space="preserve">Программа  муниципальных гарантий </t>
  </si>
  <si>
    <r>
      <t xml:space="preserve">                  </t>
    </r>
    <r>
      <rPr>
        <b/>
        <sz val="10"/>
        <rFont val="Arial Cyr"/>
        <family val="0"/>
      </rPr>
      <t>Раздел 1.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</si>
  <si>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Цель гарантии</t>
  </si>
  <si>
    <t>Наименование принципала</t>
  </si>
  <si>
    <t>Объем гарантий в рублях</t>
  </si>
  <si>
    <t>МУП ЖКХ Ирбитского района</t>
  </si>
  <si>
    <r>
      <t xml:space="preserve">                  </t>
    </r>
    <r>
      <rPr>
        <b/>
        <sz val="10"/>
        <rFont val="Arial Cyr"/>
        <family val="0"/>
      </rPr>
      <t>Раздел 2. Муниципальные гарантии, предоставляемые без права регрессного требования к принципалу и без предварительной проверкой финансового состояния принципала</t>
    </r>
  </si>
  <si>
    <r>
      <t xml:space="preserve">                  </t>
    </r>
    <r>
      <rPr>
        <b/>
        <sz val="10"/>
        <rFont val="Arial Cyr"/>
        <family val="0"/>
      </rPr>
      <t>Раздел 3. Общий объем бюджетных ассигнований, предусмотренных</t>
    </r>
  </si>
  <si>
    <t xml:space="preserve">образования по возможным  гарантийным случаям 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</si>
  <si>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</si>
  <si>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</si>
  <si>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</si>
  <si>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 xml:space="preserve">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не предоставляются </t>
  </si>
  <si>
    <t>Приложение № 8</t>
  </si>
  <si>
    <t>"О бюджете Ирбитского муниципального</t>
  </si>
  <si>
    <t>Приложение № 6</t>
  </si>
  <si>
    <t>Приложение №5</t>
  </si>
  <si>
    <t>1000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</si>
  <si>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</si>
  <si>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>Кодглавного распорядителя</t>
  </si>
  <si>
    <t xml:space="preserve">Сумма в рублях </t>
  </si>
  <si>
    <t xml:space="preserve">                              к  решению Думы Ирбитского муниципального</t>
  </si>
  <si>
    <t xml:space="preserve">                              "О внесении изменений в решение Думы Ирбитского </t>
  </si>
  <si>
    <t xml:space="preserve">                              образования от 20.12. 2017г  №   55</t>
  </si>
  <si>
    <t xml:space="preserve">                             "О бюджете Ирбитского муниципального образования</t>
  </si>
  <si>
    <t xml:space="preserve">                              на 2018 год и плановый период 2019 и 2020 годов "</t>
  </si>
  <si>
    <t>Изменения в  Свод доходов местного бюджета  на 2019 - 2020 годы</t>
  </si>
  <si>
    <t xml:space="preserve">2019 год </t>
  </si>
  <si>
    <t>2020 год</t>
  </si>
  <si>
    <t>000 2 02 30000 00 0000 151</t>
  </si>
  <si>
    <t>000 2 02 39999 00 0000 151</t>
  </si>
  <si>
    <t>Прочие субвенции</t>
  </si>
  <si>
    <t>000 2 02 39999 04 0000 151</t>
  </si>
  <si>
    <t>Прочие субвенции бюджетам городских округов</t>
  </si>
  <si>
    <t>906 2 02 39999 04 0001 151</t>
  </si>
  <si>
    <t xml:space="preserve">Прочие субвенции бюджетам городских округов
(Субвенции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
</t>
  </si>
  <si>
    <t>906 2 02 39999 04 0002 151</t>
  </si>
  <si>
    <t xml:space="preserve">Прочие субвенции бюджетам городских округов
(Субвенции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общего, а также дополнительного образования в муниципальных общеобразовательных организаций для реализации основных общеобразовательных программ в части финансирования расходов на оплату труда работников общеобразовательных организаций,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
</t>
  </si>
  <si>
    <t xml:space="preserve">                       Е.Н. Врублевская</t>
  </si>
  <si>
    <t xml:space="preserve">                                                                  "О внесении изменений в решение Думы Ирбитского </t>
  </si>
  <si>
    <t>образования от 20. 12.2017 г. № 55</t>
  </si>
  <si>
    <t>образования на 2018 год и плановый период</t>
  </si>
  <si>
    <t>2019 и 2020 годов"</t>
  </si>
  <si>
    <t xml:space="preserve"> Ирбитского муниципального образования на 2018 год</t>
  </si>
  <si>
    <t xml:space="preserve">Обеспечение обязательств юридических лиц, связанных с расчетами за котельное топливо для теплоснабжения населения и бюджетных учреждений </t>
  </si>
  <si>
    <t xml:space="preserve">в 2018 году на исполнение муниципальных гарантий Ирбитского мунциипального </t>
  </si>
  <si>
    <t xml:space="preserve">                              Приложение № 2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</si>
  <si>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</si>
  <si>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</si>
  <si>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</si>
  <si>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7000210100</t>
  </si>
  <si>
    <t>830</t>
  </si>
  <si>
    <t>7009013000</t>
  </si>
  <si>
    <t>0321122030</t>
  </si>
  <si>
    <t>0322622030</t>
  </si>
  <si>
    <t>0310322030</t>
  </si>
  <si>
    <t>0314</t>
  </si>
  <si>
    <t>0342122030</t>
  </si>
  <si>
    <t>0342222030</t>
  </si>
  <si>
    <t>0610324030</t>
  </si>
  <si>
    <t>0412</t>
  </si>
  <si>
    <t>0800223030</t>
  </si>
  <si>
    <t>0800243600</t>
  </si>
  <si>
    <t>08002L3600</t>
  </si>
  <si>
    <t>0541463010</t>
  </si>
  <si>
    <t>0541663010</t>
  </si>
  <si>
    <t>1400000000</t>
  </si>
  <si>
    <t>1400463010</t>
  </si>
  <si>
    <t>0701</t>
  </si>
  <si>
    <t>0910445110</t>
  </si>
  <si>
    <t>0910445120</t>
  </si>
  <si>
    <t>0910525010</t>
  </si>
  <si>
    <t>0921245310</t>
  </si>
  <si>
    <t>0921245320</t>
  </si>
  <si>
    <t>1010226020</t>
  </si>
  <si>
    <t>1010966030</t>
  </si>
  <si>
    <t>460</t>
  </si>
  <si>
    <t>1011066030</t>
  </si>
  <si>
    <t>1006</t>
  </si>
  <si>
    <t>0720649200</t>
  </si>
  <si>
    <t xml:space="preserve">Всего расходов:   </t>
  </si>
  <si>
    <t xml:space="preserve">                                                  Изменения в распределении бюджетных ассигнований  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</si>
  <si>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2019 и 2020 годы</t>
  </si>
  <si>
    <t xml:space="preserve"> 2019 год  Сумма в рублях</t>
  </si>
  <si>
    <t xml:space="preserve">  2020 год Сумма в рублях</t>
  </si>
  <si>
    <t>Изменения в ведомственную структурурасходов местного бюджета на 2018 год</t>
  </si>
  <si>
    <t>Изменения в ведомственную структурурасходов местного бюджета на 2019 и 2020 годы</t>
  </si>
  <si>
    <t>Код главного распорядителя</t>
  </si>
  <si>
    <t xml:space="preserve"> 2019 год Сумма в рублях</t>
  </si>
  <si>
    <t>2020 год Сумма в рублях</t>
  </si>
  <si>
    <t>805</t>
  </si>
  <si>
    <t>809</t>
  </si>
  <si>
    <t>814</t>
  </si>
  <si>
    <t>816</t>
  </si>
  <si>
    <t xml:space="preserve">     Перечень муниципальных программ Ирбитского муниципального образования,подлежащих реализации в 2018году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</si>
  <si>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</si>
  <si>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</si>
  <si>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</si>
  <si>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МП"Обеспечение общественной безопасности населения Ирбитского муниципального образования до 2020 года"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</si>
  <si>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</si>
  <si>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</si>
  <si>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</si>
  <si>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</si>
  <si>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</si>
  <si>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до 2020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</si>
  <si>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</si>
  <si>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</si>
  <si>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</si>
  <si>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</si>
  <si>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</si>
  <si>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</si>
  <si>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</si>
  <si>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</si>
  <si>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</si>
  <si>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 xml:space="preserve"> Подпрограмма "Восстановление и развитие внешнего благоустройства населенных пунктов Ирбитского муниципального образования "</t>
  </si>
  <si>
    <t>МП"Развитие транспортного комплекса в Ирбитском муниципальном образовании до 2020 года"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</si>
  <si>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</si>
  <si>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Подпрограмма"Повышение безопасности дорожного движения на территории Ирбитского муниципального образования"</t>
  </si>
  <si>
    <t>МП"Социальная поддержка населения Ирбитского муниципального образования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</si>
  <si>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</si>
  <si>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Подпрограмма"Социальная поддержка по оплате жилого помещения и коммунальных услуг населения Ирбитского МО до 2020 года."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</si>
  <si>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</si>
  <si>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до 2020 года"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</si>
  <si>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</si>
  <si>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</si>
  <si>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</si>
  <si>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</si>
  <si>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</si>
  <si>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</si>
  <si>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</si>
  <si>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</si>
  <si>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</si>
  <si>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</si>
  <si>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</si>
  <si>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</si>
  <si>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</si>
  <si>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</si>
  <si>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</si>
  <si>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Подпрограмма"Управление  муниципальным  долгом"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</si>
  <si>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</si>
  <si>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</si>
  <si>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Приложение № 10</t>
  </si>
  <si>
    <t xml:space="preserve">     Перечень муниципальных программ Ирбитского муниципального образования,подлежащих реализации в 2019 и 2020 годах</t>
  </si>
  <si>
    <t xml:space="preserve">2019 год                                                         Объем бюджетных ассигнований на финансовое обеспечение реализации муниципальной программы,
в  рублях </t>
  </si>
  <si>
    <t xml:space="preserve">2020 год                                                        Объем бюджетных ассигнований на финансовое обеспечение реализации муниципальной программы,
в  рублях </t>
  </si>
  <si>
    <t>Приложение №7</t>
  </si>
  <si>
    <t>Приложение № 9</t>
  </si>
  <si>
    <t>местного бюджета  на 2018 год</t>
  </si>
  <si>
    <t>местного бюджета  на   2019 и 2020 годы</t>
  </si>
  <si>
    <t>0620824030</t>
  </si>
  <si>
    <t>0520763010</t>
  </si>
  <si>
    <t>05207L2Б00</t>
  </si>
  <si>
    <t>Приложение №3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</si>
  <si>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  год</t>
  </si>
  <si>
    <t xml:space="preserve"> Сумма в рублях</t>
  </si>
  <si>
    <t>Благоустройство</t>
  </si>
  <si>
    <t>Бюджетные инвестиции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</si>
  <si>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</si>
  <si>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Дорожное хозяйство (дорожные фонды)</t>
  </si>
  <si>
    <t>Дошкольное образование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</si>
  <si>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</si>
  <si>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</si>
  <si>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</si>
  <si>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</si>
  <si>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</si>
  <si>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Другие общегосударственные вопросы</t>
  </si>
  <si>
    <t>Другие вопросы в области образования</t>
  </si>
  <si>
    <t>Другие вопросы в области социальной политики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</si>
  <si>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</si>
  <si>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</si>
  <si>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</si>
  <si>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</si>
  <si>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</t>
  </si>
  <si>
    <t>Коммунальное хозяйство</t>
  </si>
  <si>
    <t>КУЛЬТУРА, КИНЕМАТОГРАФИЯ</t>
  </si>
  <si>
    <t>НАЦИОНАЛЬНАЯ БЕЗОПАСНОСТЬ И ПРАВООХРАНИТЕЛЬНАЯ ДЕЯТЕЛЬНОСТЬ</t>
  </si>
  <si>
    <t>НАЦИОНАЛЬНАЯ ЭКОНОМИКА</t>
  </si>
  <si>
    <t>Обеспечение деятельности муниципальных органов (центральный аппарат)</t>
  </si>
  <si>
    <t>Обеспечение деятельности ЕДДС.</t>
  </si>
  <si>
    <t>Обеспечение транспортной безопасности объектов транспортной инфраструктуры на территории Ирбитского МО.</t>
  </si>
  <si>
    <t>ОБРАЗОВАНИЕ</t>
  </si>
  <si>
    <t>Общее образование</t>
  </si>
  <si>
    <t>Оказание услуг(выполнение работ) муниципальными учреждениями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</si>
  <si>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</si>
  <si>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Освещение мест отдыха (парки, скверы) в населенных пунктах Ирбитского МО.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</si>
  <si>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</si>
  <si>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Организация деятельности МКУ "Центр развития образования", оказывающего услуги в сфере образования.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</si>
  <si>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</si>
  <si>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</si>
  <si>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Профессиональная подготовка, переподготовка и повышение квалификации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</si>
  <si>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</si>
  <si>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Разработка и оформление, согласование и утверждение в установленном порядке паспорта безопасности территории Ирбитского муниципального образования</t>
  </si>
  <si>
    <t>Разработка проекта планировки и проекта межевания.</t>
  </si>
  <si>
    <t>Разработка документации по планировке территории за счет субсидии из областного бюджета</t>
  </si>
  <si>
    <t>Разработка документации по планировке территории за счет средств местного бюджета</t>
  </si>
  <si>
    <t>Разработка проектно-сметной документации на газоснабжение населенных пунктов Ирбитского района Свердловской области.</t>
  </si>
  <si>
    <t>Расходы на выплаты персоналу казенных учреждений</t>
  </si>
  <si>
    <t>Реконструкция кровли Речкаловского СДК</t>
  </si>
  <si>
    <t>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</si>
  <si>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Содержание дорожной сети в населенных пунктах Ирбитского муниципального образования.</t>
  </si>
  <si>
    <t>Строительство блочных газовых котельных, строительство межпоселковых газопроводов  ГРС в Ирбитском районе Свердловской области.</t>
  </si>
  <si>
    <t>Строительство блочных газовых котельных на условиях софинансирования</t>
  </si>
  <si>
    <t>Строительство газораспределительных сетей в населенных пунктах Ирбитского МО Свердловской области</t>
  </si>
  <si>
    <t>Субсидии бюджетным учреждениям</t>
  </si>
  <si>
    <t>Строительство газовой котельной Речкаловского СДК</t>
  </si>
  <si>
    <t>СОЦИАЛЬНАЯ ПОЛИТИКА</t>
  </si>
  <si>
    <t>Уплата налогов, сборов и иных платежей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</si>
  <si>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</si>
  <si>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</si>
  <si>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>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</si>
  <si>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</si>
  <si>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</si>
  <si>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</si>
  <si>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</si>
  <si>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</si>
  <si>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</si>
  <si>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</si>
  <si>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</si>
  <si>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</si>
  <si>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</si>
  <si>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</si>
  <si>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Культура</t>
  </si>
  <si>
    <t>МП "Формирование современной городской среды Ирбитского муниципального образования на 2018-2022 годы"</t>
  </si>
  <si>
    <t>Обеспечение пожарной безопасности</t>
  </si>
  <si>
    <t>Оборудование, текущий ремонт,подъездов с площадками(пирсами) с твердым покрытием для установки пожарных автомобилей и забора воды.</t>
  </si>
  <si>
    <t>Проведение сезонных мероприятий,по предупреждению чрезвычайных ситуаций природного и техногенного характера.</t>
  </si>
  <si>
    <t>Разработка проектно - сметной документации, экспертиза.</t>
  </si>
  <si>
    <t>Установка видеокамер в местах массового пребывания граждан на объектах образования,культуры,в населенных пунктах Ирбитского МО.</t>
  </si>
  <si>
    <t>Разработка проектно-сметной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</si>
  <si>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</si>
  <si>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Субсидии автономным учреждениям</t>
  </si>
  <si>
    <t>Приложение № 11</t>
  </si>
  <si>
    <t xml:space="preserve">                                           к решению Думы Ирбитского муниципального</t>
  </si>
  <si>
    <t xml:space="preserve">                              образования от 20.12.2017г  №  55     </t>
  </si>
  <si>
    <t>Изменения в  Свод доходов местного бюджета  на 2018 год</t>
  </si>
  <si>
    <t xml:space="preserve"> 000 2 02 20000 00 0000 151
</t>
  </si>
  <si>
    <t xml:space="preserve">Субсидии бюджетам бюджетной системы Российской Федерации </t>
  </si>
  <si>
    <t>000 2 02 29999 00 0000 151</t>
  </si>
  <si>
    <t>Прочие субсидии</t>
  </si>
  <si>
    <t>000 2 02 29999 04 0000 151</t>
  </si>
  <si>
    <t>Прочие субсидии бюджетам городских округов</t>
  </si>
  <si>
    <t>901 2 02 29999 04 0009 151</t>
  </si>
  <si>
    <t>Прочие субсидии бюджетам городских округов (Субсидия на софинансирование подготовки документов территориального планирования, градостроительного зонирования и документации по планировке территорий)</t>
  </si>
  <si>
    <t xml:space="preserve">                              Приложение №1</t>
  </si>
  <si>
    <t xml:space="preserve">муниципального образования                                                  муниципального образования   </t>
  </si>
  <si>
    <t xml:space="preserve">                              образования от 31.01.2018 №63</t>
  </si>
  <si>
    <t xml:space="preserve">                              образования от 31.01.2018 № 63</t>
  </si>
  <si>
    <t xml:space="preserve">                        А.В.Никифоров</t>
  </si>
  <si>
    <t xml:space="preserve">                                      Е.Н. Врублевская</t>
  </si>
  <si>
    <t>образования от  31.01. 2018 г. № 63</t>
  </si>
  <si>
    <t xml:space="preserve">                          Изменения в распределении бюджетных ассигнований   </t>
  </si>
  <si>
    <t xml:space="preserve">                              А.В.Никифоров</t>
  </si>
  <si>
    <t xml:space="preserve">                                          Е.Н. Врублевская</t>
  </si>
  <si>
    <t xml:space="preserve">                                                       А.В.Никифоров</t>
  </si>
  <si>
    <t xml:space="preserve">                                                Е.Н. Врублевская</t>
  </si>
  <si>
    <t xml:space="preserve">                                                       Е.Н. Врублевская</t>
  </si>
  <si>
    <t xml:space="preserve">                                                  А.В.Никифоров</t>
  </si>
  <si>
    <t>образования от 31.01. 2018 г. №63</t>
  </si>
  <si>
    <t>Строительство блочных газовых котельных, строительство межпоселко-вых газопроводов  ГРС в Ирбитском районе Свердловской области.</t>
  </si>
  <si>
    <t>образования от 31.01. 2018 г. № 63</t>
  </si>
  <si>
    <t xml:space="preserve">                                                          Е.Н. Врублевская</t>
  </si>
  <si>
    <t xml:space="preserve">                                                               А.В.Никифоров</t>
  </si>
  <si>
    <t>Председатель Думы Ирбитского                                                     Глава Ирбитского</t>
  </si>
  <si>
    <t xml:space="preserve">                А.В.Никифоров</t>
  </si>
  <si>
    <t>Подпрограмма " Совершенствование  программных. информационно- технических  ресурсов и телекоммуникационной инфраструктуры, обеспечивающей  управление  финансами".</t>
  </si>
  <si>
    <t xml:space="preserve">                                                  Е.Н. Врублевская</t>
  </si>
  <si>
    <t xml:space="preserve">                                                                   образования от 31.01.2018 № 63</t>
  </si>
  <si>
    <t xml:space="preserve">                                           А.В.Никифоров</t>
  </si>
  <si>
    <t xml:space="preserve">                                     Е.Н. Врублевская</t>
  </si>
  <si>
    <t>Председатель Думы Ирбитского                                               Глава Ирбитского</t>
  </si>
  <si>
    <t>образования от 31.01. 2018 г. №  63</t>
  </si>
  <si>
    <t>Председатель Думы Ирбитского                                     Глава Ирбитского</t>
  </si>
  <si>
    <t xml:space="preserve">муниципального образования                                        муниципального образования   </t>
  </si>
  <si>
    <t xml:space="preserve">       А.В.Никифоров</t>
  </si>
  <si>
    <t xml:space="preserve">                                           Е.Н. Врублевская</t>
  </si>
  <si>
    <t xml:space="preserve"> </t>
  </si>
  <si>
    <t xml:space="preserve">                                            Е.Н. Врублевская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</si>
</sst>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19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19" borderId="1">
      <alignment/>
      <protection/>
    </xf>
    <xf numFmtId="0" fontId="38" fillId="0" borderId="2">
      <alignment horizontal="center" vertical="center" wrapText="1"/>
      <protection/>
    </xf>
    <xf numFmtId="0" fontId="38" fillId="19" borderId="3">
      <alignment/>
      <protection/>
    </xf>
    <xf numFmtId="0" fontId="38" fillId="19" borderId="0">
      <alignment shrinkToFit="1"/>
      <protection/>
    </xf>
    <xf numFmtId="0" fontId="40" fillId="0" borderId="3">
      <alignment horizontal="right"/>
      <protection/>
    </xf>
    <xf numFmtId="4" fontId="40" fillId="11" borderId="3">
      <alignment horizontal="right" vertical="top" shrinkToFit="1"/>
      <protection/>
    </xf>
    <xf numFmtId="4" fontId="40" fillId="20" borderId="3">
      <alignment horizontal="right" vertical="top" shrinkToFit="1"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9" fontId="38" fillId="0" borderId="2">
      <alignment horizontal="center" vertical="top" shrinkToFit="1"/>
      <protection/>
    </xf>
    <xf numFmtId="4" fontId="40" fillId="11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0" fontId="38" fillId="19" borderId="4">
      <alignment/>
      <protection/>
    </xf>
    <xf numFmtId="0" fontId="38" fillId="19" borderId="4">
      <alignment horizontal="center"/>
      <protection/>
    </xf>
    <xf numFmtId="4" fontId="40" fillId="0" borderId="2">
      <alignment horizontal="right" vertical="top" shrinkToFit="1"/>
      <protection/>
    </xf>
    <xf numFmtId="49" fontId="38" fillId="0" borderId="2">
      <alignment horizontal="left" vertical="top" wrapText="1" indent="2"/>
      <protection/>
    </xf>
    <xf numFmtId="4" fontId="38" fillId="0" borderId="2">
      <alignment horizontal="right" vertical="top" shrinkToFit="1"/>
      <protection/>
    </xf>
    <xf numFmtId="0" fontId="38" fillId="19" borderId="4">
      <alignment shrinkToFit="1"/>
      <protection/>
    </xf>
    <xf numFmtId="0" fontId="38" fillId="19" borderId="3">
      <alignment horizont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5" applyNumberFormat="0" applyAlignment="0" applyProtection="0"/>
    <xf numFmtId="0" fontId="7" fillId="11" borderId="5" applyNumberFormat="0" applyAlignment="0" applyProtection="0"/>
    <xf numFmtId="0" fontId="7" fillId="8" borderId="5" applyNumberFormat="0" applyAlignment="0" applyProtection="0"/>
    <xf numFmtId="0" fontId="8" fillId="26" borderId="6" applyNumberFormat="0" applyAlignment="0" applyProtection="0"/>
    <xf numFmtId="0" fontId="8" fillId="26" borderId="6" applyNumberFormat="0" applyAlignment="0" applyProtection="0"/>
    <xf numFmtId="0" fontId="8" fillId="19" borderId="6" applyNumberFormat="0" applyAlignment="0" applyProtection="0"/>
    <xf numFmtId="0" fontId="9" fillId="26" borderId="5" applyNumberFormat="0" applyAlignment="0" applyProtection="0"/>
    <xf numFmtId="0" fontId="9" fillId="26" borderId="5" applyNumberFormat="0" applyAlignment="0" applyProtection="0"/>
    <xf numFmtId="0" fontId="42" fillId="19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1" applyNumberFormat="0" applyFill="0" applyAlignment="0" applyProtection="0"/>
    <xf numFmtId="0" fontId="44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4" applyNumberFormat="0" applyFill="0" applyAlignment="0" applyProtection="0"/>
    <xf numFmtId="0" fontId="45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27" borderId="19" applyNumberFormat="0" applyAlignment="0" applyProtection="0"/>
    <xf numFmtId="0" fontId="14" fillId="27" borderId="1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7" fillId="1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0" applyNumberFormat="0" applyFont="0" applyAlignment="0" applyProtection="0"/>
    <xf numFmtId="0" fontId="0" fillId="6" borderId="20" applyNumberFormat="0" applyFont="0" applyAlignment="0" applyProtection="0"/>
    <xf numFmtId="9" fontId="0" fillId="0" borderId="0" applyFont="0" applyFill="0" applyBorder="0" applyAlignment="0" applyProtection="0"/>
    <xf numFmtId="0" fontId="19" fillId="0" borderId="21" applyNumberFormat="0" applyFill="0" applyAlignment="0" applyProtection="0"/>
    <xf numFmtId="0" fontId="19" fillId="0" borderId="22" applyNumberFormat="0" applyFill="0" applyAlignment="0" applyProtection="0"/>
    <xf numFmtId="0" fontId="48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0" fontId="25" fillId="0" borderId="0" xfId="0" applyFont="1" applyAlignment="1">
      <alignment/>
    </xf>
    <xf numFmtId="0" fontId="21" fillId="28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5" fillId="28" borderId="0" xfId="0" applyFont="1" applyFill="1" applyAlignment="1">
      <alignment/>
    </xf>
    <xf numFmtId="0" fontId="27" fillId="28" borderId="0" xfId="0" applyFont="1" applyFill="1" applyAlignment="1">
      <alignment/>
    </xf>
    <xf numFmtId="0" fontId="27" fillId="28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24" xfId="0" applyFont="1" applyBorder="1" applyAlignment="1">
      <alignment horizontal="center" wrapText="1"/>
    </xf>
    <xf numFmtId="0" fontId="2" fillId="28" borderId="24" xfId="0" applyFont="1" applyFill="1" applyBorder="1" applyAlignment="1">
      <alignment horizontal="center" vertical="center" wrapText="1"/>
    </xf>
    <xf numFmtId="49" fontId="29" fillId="0" borderId="24" xfId="0" applyNumberFormat="1" applyFont="1" applyBorder="1" applyAlignment="1" quotePrefix="1">
      <alignment horizontal="center" vertical="top" wrapText="1"/>
    </xf>
    <xf numFmtId="0" fontId="29" fillId="0" borderId="2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28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32" fillId="0" borderId="0" xfId="0" applyNumberFormat="1" applyFont="1" applyAlignment="1">
      <alignment horizontal="center" vertical="center" wrapText="1"/>
    </xf>
    <xf numFmtId="0" fontId="31" fillId="0" borderId="24" xfId="0" applyFon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0" fontId="1" fillId="26" borderId="0" xfId="156" applyFont="1" applyFill="1" applyAlignment="1">
      <alignment horizontal="center"/>
      <protection/>
    </xf>
    <xf numFmtId="0" fontId="1" fillId="26" borderId="0" xfId="156" applyFill="1" applyAlignment="1">
      <alignment wrapText="1"/>
      <protection/>
    </xf>
    <xf numFmtId="0" fontId="0" fillId="26" borderId="0" xfId="156" applyFont="1" applyFill="1" applyAlignment="1">
      <alignment horizontal="center"/>
      <protection/>
    </xf>
    <xf numFmtId="0" fontId="34" fillId="26" borderId="0" xfId="0" applyFont="1" applyFill="1" applyAlignment="1">
      <alignment/>
    </xf>
    <xf numFmtId="0" fontId="0" fillId="26" borderId="0" xfId="0" applyFont="1" applyFill="1" applyAlignment="1">
      <alignment/>
    </xf>
    <xf numFmtId="4" fontId="0" fillId="26" borderId="0" xfId="0" applyNumberFormat="1" applyFont="1" applyFill="1" applyAlignment="1">
      <alignment horizontal="center"/>
    </xf>
    <xf numFmtId="0" fontId="1" fillId="26" borderId="0" xfId="156" applyFill="1">
      <alignment/>
      <protection/>
    </xf>
    <xf numFmtId="4" fontId="0" fillId="26" borderId="0" xfId="156" applyNumberFormat="1" applyFont="1" applyFill="1" applyAlignment="1">
      <alignment horizontal="center"/>
      <protection/>
    </xf>
    <xf numFmtId="4" fontId="24" fillId="26" borderId="24" xfId="156" applyNumberFormat="1" applyFont="1" applyFill="1" applyBorder="1" applyAlignment="1">
      <alignment horizontal="center" vertical="center" wrapText="1"/>
      <protection/>
    </xf>
    <xf numFmtId="0" fontId="23" fillId="26" borderId="24" xfId="156" applyFont="1" applyFill="1" applyBorder="1" applyAlignment="1">
      <alignment horizontal="center"/>
      <protection/>
    </xf>
    <xf numFmtId="49" fontId="24" fillId="26" borderId="24" xfId="156" applyNumberFormat="1" applyFont="1" applyFill="1" applyBorder="1">
      <alignment/>
      <protection/>
    </xf>
    <xf numFmtId="49" fontId="23" fillId="26" borderId="24" xfId="156" applyNumberFormat="1" applyFont="1" applyFill="1" applyBorder="1">
      <alignment/>
      <protection/>
    </xf>
    <xf numFmtId="0" fontId="24" fillId="26" borderId="24" xfId="156" applyFont="1" applyFill="1" applyBorder="1">
      <alignment/>
      <protection/>
    </xf>
    <xf numFmtId="0" fontId="23" fillId="26" borderId="24" xfId="156" applyFont="1" applyFill="1" applyBorder="1">
      <alignment/>
      <protection/>
    </xf>
    <xf numFmtId="0" fontId="38" fillId="0" borderId="2" xfId="91" applyNumberFormat="1" applyFont="1" applyProtection="1">
      <alignment vertical="top" wrapText="1"/>
      <protection/>
    </xf>
    <xf numFmtId="0" fontId="0" fillId="0" borderId="24" xfId="0" applyBorder="1" applyAlignment="1">
      <alignment horizontal="center"/>
    </xf>
    <xf numFmtId="49" fontId="38" fillId="0" borderId="2" xfId="92" applyProtection="1">
      <alignment horizontal="center" vertical="top" shrinkToFit="1"/>
      <protection/>
    </xf>
    <xf numFmtId="4" fontId="40" fillId="11" borderId="2" xfId="93" applyProtection="1">
      <alignment horizontal="right" vertical="top" shrinkToFit="1"/>
      <protection/>
    </xf>
    <xf numFmtId="0" fontId="2" fillId="0" borderId="25" xfId="0" applyFont="1" applyBorder="1" applyAlignment="1">
      <alignment wrapText="1"/>
    </xf>
    <xf numFmtId="4" fontId="0" fillId="26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3" fillId="26" borderId="26" xfId="156" applyFont="1" applyFill="1" applyBorder="1" applyAlignment="1">
      <alignment horizontal="center"/>
      <protection/>
    </xf>
    <xf numFmtId="49" fontId="23" fillId="26" borderId="26" xfId="156" applyNumberFormat="1" applyFont="1" applyFill="1" applyBorder="1" applyAlignment="1">
      <alignment horizontal="center" wrapText="1"/>
      <protection/>
    </xf>
    <xf numFmtId="4" fontId="23" fillId="26" borderId="26" xfId="156" applyNumberFormat="1" applyFont="1" applyFill="1" applyBorder="1" applyAlignment="1">
      <alignment horizontal="center" wrapText="1"/>
      <protection/>
    </xf>
    <xf numFmtId="0" fontId="24" fillId="26" borderId="24" xfId="156" applyFont="1" applyFill="1" applyBorder="1" applyAlignment="1">
      <alignment wrapText="1"/>
      <protection/>
    </xf>
    <xf numFmtId="4" fontId="24" fillId="26" borderId="24" xfId="172" applyNumberFormat="1" applyFont="1" applyFill="1" applyBorder="1" applyAlignment="1">
      <alignment horizontal="center"/>
    </xf>
    <xf numFmtId="4" fontId="24" fillId="26" borderId="24" xfId="156" applyNumberFormat="1" applyFont="1" applyFill="1" applyBorder="1" applyAlignment="1">
      <alignment horizontal="center"/>
      <protection/>
    </xf>
    <xf numFmtId="0" fontId="23" fillId="26" borderId="24" xfId="156" applyFont="1" applyFill="1" applyBorder="1" applyAlignment="1">
      <alignment wrapText="1"/>
      <protection/>
    </xf>
    <xf numFmtId="4" fontId="23" fillId="26" borderId="24" xfId="172" applyNumberFormat="1" applyFont="1" applyFill="1" applyBorder="1" applyAlignment="1">
      <alignment horizontal="center"/>
    </xf>
    <xf numFmtId="0" fontId="24" fillId="26" borderId="24" xfId="156" applyFont="1" applyFill="1" applyBorder="1" applyAlignment="1">
      <alignment horizontal="left" vertical="center" wrapText="1"/>
      <protection/>
    </xf>
    <xf numFmtId="4" fontId="23" fillId="26" borderId="24" xfId="156" applyNumberFormat="1" applyFont="1" applyFill="1" applyBorder="1" applyAlignment="1">
      <alignment horizontal="center"/>
      <protection/>
    </xf>
    <xf numFmtId="3" fontId="31" fillId="0" borderId="24" xfId="0" applyNumberFormat="1" applyFont="1" applyBorder="1" applyAlignment="1">
      <alignment horizontal="center" wrapText="1"/>
    </xf>
    <xf numFmtId="49" fontId="33" fillId="0" borderId="24" xfId="0" applyNumberFormat="1" applyFont="1" applyBorder="1" applyAlignment="1">
      <alignment horizontal="center"/>
    </xf>
    <xf numFmtId="49" fontId="31" fillId="0" borderId="24" xfId="0" applyNumberFormat="1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31" fillId="0" borderId="28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 vertical="center" wrapText="1"/>
    </xf>
    <xf numFmtId="4" fontId="31" fillId="0" borderId="24" xfId="0" applyNumberFormat="1" applyFont="1" applyBorder="1" applyAlignment="1">
      <alignment/>
    </xf>
    <xf numFmtId="0" fontId="0" fillId="0" borderId="24" xfId="0" applyBorder="1" applyAlignment="1">
      <alignment horizontal="left" vertical="center" wrapText="1"/>
    </xf>
    <xf numFmtId="0" fontId="31" fillId="0" borderId="24" xfId="0" applyFont="1" applyBorder="1" applyAlignment="1">
      <alignment/>
    </xf>
    <xf numFmtId="0" fontId="31" fillId="0" borderId="3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distributed" wrapText="1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0" fillId="0" borderId="24" xfId="0" applyFont="1" applyBorder="1" applyAlignment="1">
      <alignment/>
    </xf>
    <xf numFmtId="0" fontId="23" fillId="28" borderId="0" xfId="0" applyFont="1" applyFill="1" applyAlignment="1">
      <alignment/>
    </xf>
    <xf numFmtId="0" fontId="29" fillId="0" borderId="2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1" fillId="0" borderId="24" xfId="0" applyFont="1" applyBorder="1" applyAlignment="1">
      <alignment horizontal="center" vertical="center"/>
    </xf>
    <xf numFmtId="4" fontId="33" fillId="0" borderId="24" xfId="0" applyNumberFormat="1" applyFont="1" applyBorder="1" applyAlignment="1">
      <alignment/>
    </xf>
    <xf numFmtId="0" fontId="33" fillId="0" borderId="24" xfId="0" applyNumberFormat="1" applyFont="1" applyBorder="1" applyAlignment="1">
      <alignment horizontal="left" vertical="center" wrapText="1"/>
    </xf>
    <xf numFmtId="4" fontId="31" fillId="0" borderId="24" xfId="0" applyNumberFormat="1" applyFont="1" applyFill="1" applyBorder="1" applyAlignment="1">
      <alignment/>
    </xf>
    <xf numFmtId="0" fontId="31" fillId="0" borderId="2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28" borderId="31" xfId="0" applyFont="1" applyFill="1" applyBorder="1" applyAlignment="1">
      <alignment horizontal="left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38" fillId="0" borderId="24" xfId="90" applyNumberFormat="1" applyBorder="1" applyAlignment="1" applyProtection="1">
      <alignment vertical="top" wrapText="1"/>
      <protection/>
    </xf>
    <xf numFmtId="1" fontId="38" fillId="0" borderId="24" xfId="92" applyNumberFormat="1" applyBorder="1" applyProtection="1">
      <alignment horizontal="center" vertical="top" shrinkToFit="1"/>
      <protection/>
    </xf>
    <xf numFmtId="0" fontId="0" fillId="0" borderId="33" xfId="0" applyFont="1" applyBorder="1" applyAlignment="1">
      <alignment/>
    </xf>
    <xf numFmtId="0" fontId="0" fillId="28" borderId="29" xfId="0" applyFont="1" applyFill="1" applyBorder="1" applyAlignment="1">
      <alignment horizontal="center" vertical="center" wrapText="1"/>
    </xf>
    <xf numFmtId="0" fontId="2" fillId="28" borderId="28" xfId="0" applyFont="1" applyFill="1" applyBorder="1" applyAlignment="1">
      <alignment horizontal="center" vertical="center" wrapText="1"/>
    </xf>
    <xf numFmtId="0" fontId="2" fillId="28" borderId="34" xfId="0" applyFont="1" applyFill="1" applyBorder="1" applyAlignment="1">
      <alignment horizontal="center" vertical="center" wrapText="1"/>
    </xf>
    <xf numFmtId="4" fontId="40" fillId="11" borderId="24" xfId="93" applyBorder="1" applyProtection="1">
      <alignment horizontal="right" vertical="top" shrinkToFit="1"/>
      <protection/>
    </xf>
    <xf numFmtId="0" fontId="0" fillId="28" borderId="0" xfId="0" applyFont="1" applyFill="1" applyAlignment="1">
      <alignment/>
    </xf>
    <xf numFmtId="0" fontId="40" fillId="0" borderId="2" xfId="91" applyNumberFormat="1" applyProtection="1">
      <alignment vertical="top" wrapText="1"/>
      <protection/>
    </xf>
    <xf numFmtId="0" fontId="0" fillId="0" borderId="33" xfId="0" applyFont="1" applyBorder="1" applyAlignment="1">
      <alignment/>
    </xf>
    <xf numFmtId="0" fontId="28" fillId="0" borderId="2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0" fillId="0" borderId="24" xfId="90" applyNumberFormat="1" applyFont="1" applyBorder="1" applyAlignment="1" applyProtection="1">
      <alignment vertical="top" wrapText="1"/>
      <protection/>
    </xf>
    <xf numFmtId="1" fontId="40" fillId="0" borderId="24" xfId="92" applyNumberFormat="1" applyFont="1" applyBorder="1" applyProtection="1">
      <alignment horizontal="center" vertical="top" shrinkToFit="1"/>
      <protection/>
    </xf>
    <xf numFmtId="0" fontId="2" fillId="26" borderId="0" xfId="0" applyFont="1" applyFill="1" applyBorder="1" applyAlignment="1">
      <alignment horizontal="left"/>
    </xf>
    <xf numFmtId="3" fontId="31" fillId="0" borderId="28" xfId="0" applyNumberFormat="1" applyFont="1" applyBorder="1" applyAlignment="1">
      <alignment horizontal="center" wrapText="1"/>
    </xf>
    <xf numFmtId="0" fontId="31" fillId="0" borderId="24" xfId="0" applyNumberFormat="1" applyFont="1" applyBorder="1" applyAlignment="1">
      <alignment horizontal="left" vertical="center" wrapText="1"/>
    </xf>
    <xf numFmtId="4" fontId="31" fillId="0" borderId="33" xfId="0" applyNumberFormat="1" applyFont="1" applyBorder="1" applyAlignment="1">
      <alignment/>
    </xf>
    <xf numFmtId="49" fontId="33" fillId="0" borderId="24" xfId="0" applyNumberFormat="1" applyFont="1" applyBorder="1" applyAlignment="1">
      <alignment horizontal="center" wrapText="1"/>
    </xf>
    <xf numFmtId="0" fontId="33" fillId="0" borderId="30" xfId="0" applyNumberFormat="1" applyFont="1" applyBorder="1" applyAlignment="1">
      <alignment horizontal="left" vertical="center" wrapText="1"/>
    </xf>
    <xf numFmtId="0" fontId="31" fillId="0" borderId="30" xfId="0" applyNumberFormat="1" applyFont="1" applyBorder="1" applyAlignment="1">
      <alignment horizontal="left" vertical="distributed" wrapText="1"/>
    </xf>
    <xf numFmtId="0" fontId="31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left" vertical="center" wrapText="1"/>
    </xf>
    <xf numFmtId="0" fontId="40" fillId="0" borderId="3" xfId="87" applyNumberFormat="1" applyProtection="1">
      <alignment horizontal="right"/>
      <protection/>
    </xf>
    <xf numFmtId="0" fontId="40" fillId="0" borderId="3" xfId="87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4" fillId="0" borderId="0" xfId="155" applyFont="1">
      <alignment/>
      <protection/>
    </xf>
    <xf numFmtId="0" fontId="23" fillId="0" borderId="0" xfId="155" applyFont="1">
      <alignment/>
      <protection/>
    </xf>
    <xf numFmtId="0" fontId="0" fillId="0" borderId="0" xfId="155">
      <alignment/>
      <protection/>
    </xf>
    <xf numFmtId="0" fontId="5" fillId="0" borderId="0" xfId="157">
      <alignment/>
      <protection/>
    </xf>
    <xf numFmtId="0" fontId="0" fillId="26" borderId="0" xfId="156" applyFont="1" applyFill="1" applyAlignment="1">
      <alignment horizontal="center"/>
      <protection/>
    </xf>
    <xf numFmtId="0" fontId="34" fillId="26" borderId="0" xfId="155" applyFont="1" applyFill="1">
      <alignment/>
      <protection/>
    </xf>
    <xf numFmtId="0" fontId="23" fillId="28" borderId="0" xfId="155" applyFont="1" applyFill="1">
      <alignment/>
      <protection/>
    </xf>
    <xf numFmtId="0" fontId="0" fillId="26" borderId="0" xfId="155" applyFont="1" applyFill="1">
      <alignment/>
      <protection/>
    </xf>
    <xf numFmtId="4" fontId="0" fillId="26" borderId="0" xfId="155" applyNumberFormat="1" applyFont="1" applyFill="1" applyAlignment="1">
      <alignment horizontal="center"/>
      <protection/>
    </xf>
    <xf numFmtId="4" fontId="0" fillId="26" borderId="0" xfId="156" applyNumberFormat="1" applyFont="1" applyFill="1" applyAlignment="1">
      <alignment horizontal="center"/>
      <protection/>
    </xf>
    <xf numFmtId="0" fontId="23" fillId="26" borderId="24" xfId="156" applyFont="1" applyFill="1" applyBorder="1" applyAlignment="1">
      <alignment horizontal="center" vertical="center" wrapText="1"/>
      <protection/>
    </xf>
    <xf numFmtId="49" fontId="24" fillId="26" borderId="24" xfId="156" applyNumberFormat="1" applyFont="1" applyFill="1" applyBorder="1" applyAlignment="1">
      <alignment horizontal="center" vertical="center" wrapText="1"/>
      <protection/>
    </xf>
    <xf numFmtId="4" fontId="24" fillId="26" borderId="24" xfId="156" applyNumberFormat="1" applyFont="1" applyFill="1" applyBorder="1" applyAlignment="1">
      <alignment horizontal="center" vertical="center" wrapText="1"/>
      <protection/>
    </xf>
    <xf numFmtId="0" fontId="23" fillId="26" borderId="24" xfId="156" applyFont="1" applyFill="1" applyBorder="1" applyAlignment="1">
      <alignment horizontal="center"/>
      <protection/>
    </xf>
    <xf numFmtId="49" fontId="23" fillId="26" borderId="24" xfId="156" applyNumberFormat="1" applyFont="1" applyFill="1" applyBorder="1" applyAlignment="1">
      <alignment horizontal="center" wrapText="1"/>
      <protection/>
    </xf>
    <xf numFmtId="4" fontId="23" fillId="26" borderId="24" xfId="156" applyNumberFormat="1" applyFont="1" applyFill="1" applyBorder="1" applyAlignment="1">
      <alignment horizontal="center" wrapText="1"/>
      <protection/>
    </xf>
    <xf numFmtId="0" fontId="35" fillId="26" borderId="24" xfId="156" applyFont="1" applyFill="1" applyBorder="1" applyAlignment="1">
      <alignment wrapText="1"/>
      <protection/>
    </xf>
    <xf numFmtId="49" fontId="24" fillId="26" borderId="24" xfId="156" applyNumberFormat="1" applyFont="1" applyFill="1" applyBorder="1">
      <alignment/>
      <protection/>
    </xf>
    <xf numFmtId="4" fontId="23" fillId="0" borderId="24" xfId="155" applyNumberFormat="1" applyFont="1" applyBorder="1">
      <alignment/>
      <protection/>
    </xf>
    <xf numFmtId="4" fontId="0" fillId="0" borderId="0" xfId="155" applyNumberFormat="1">
      <alignment/>
      <protection/>
    </xf>
    <xf numFmtId="0" fontId="36" fillId="26" borderId="24" xfId="156" applyFont="1" applyFill="1" applyBorder="1" applyAlignment="1">
      <alignment wrapText="1"/>
      <protection/>
    </xf>
    <xf numFmtId="49" fontId="23" fillId="26" borderId="24" xfId="156" applyNumberFormat="1" applyFont="1" applyFill="1" applyBorder="1">
      <alignment/>
      <protection/>
    </xf>
    <xf numFmtId="0" fontId="35" fillId="26" borderId="24" xfId="156" applyFont="1" applyFill="1" applyBorder="1" applyAlignment="1">
      <alignment horizontal="left" vertical="center" wrapText="1"/>
      <protection/>
    </xf>
    <xf numFmtId="0" fontId="24" fillId="26" borderId="24" xfId="156" applyFont="1" applyFill="1" applyBorder="1">
      <alignment/>
      <protection/>
    </xf>
    <xf numFmtId="0" fontId="23" fillId="26" borderId="24" xfId="156" applyFont="1" applyFill="1" applyBorder="1">
      <alignment/>
      <protection/>
    </xf>
    <xf numFmtId="0" fontId="0" fillId="26" borderId="0" xfId="156" applyFont="1" applyFill="1" applyBorder="1" applyAlignment="1">
      <alignment horizontal="center"/>
      <protection/>
    </xf>
    <xf numFmtId="0" fontId="0" fillId="26" borderId="0" xfId="156" applyFont="1" applyFill="1" applyBorder="1" applyAlignment="1">
      <alignment/>
      <protection/>
    </xf>
    <xf numFmtId="4" fontId="0" fillId="26" borderId="0" xfId="156" applyNumberFormat="1" applyFont="1" applyFill="1" applyBorder="1" applyAlignment="1">
      <alignment horizontal="center"/>
      <protection/>
    </xf>
    <xf numFmtId="0" fontId="2" fillId="0" borderId="0" xfId="155" applyFont="1" applyAlignment="1">
      <alignment/>
      <protection/>
    </xf>
    <xf numFmtId="0" fontId="2" fillId="0" borderId="0" xfId="155" applyFont="1">
      <alignment/>
      <protection/>
    </xf>
    <xf numFmtId="0" fontId="2" fillId="0" borderId="0" xfId="0" applyFont="1" applyAlignment="1">
      <alignment horizontal="left"/>
    </xf>
    <xf numFmtId="0" fontId="31" fillId="0" borderId="2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0" fontId="22" fillId="28" borderId="0" xfId="0" applyFont="1" applyFill="1" applyAlignment="1">
      <alignment horizontal="left" wrapText="1"/>
    </xf>
    <xf numFmtId="0" fontId="22" fillId="28" borderId="0" xfId="0" applyFont="1" applyFill="1" applyAlignment="1">
      <alignment horizontal="center" vertical="center" wrapText="1"/>
    </xf>
    <xf numFmtId="0" fontId="38" fillId="0" borderId="24" xfId="84" applyNumberFormat="1" applyBorder="1" applyAlignment="1" applyProtection="1">
      <alignment horizontal="right"/>
      <protection/>
    </xf>
    <xf numFmtId="0" fontId="38" fillId="0" borderId="24" xfId="84" applyBorder="1" applyAlignment="1" applyProtection="1">
      <alignment horizontal="right"/>
      <protection locked="0"/>
    </xf>
    <xf numFmtId="0" fontId="25" fillId="28" borderId="0" xfId="0" applyFont="1" applyFill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2" fillId="26" borderId="0" xfId="155" applyFont="1" applyFill="1" applyAlignment="1">
      <alignment horizontal="center"/>
      <protection/>
    </xf>
    <xf numFmtId="0" fontId="37" fillId="0" borderId="0" xfId="155" applyFont="1" applyAlignment="1">
      <alignment horizontal="left" vertical="distributed" wrapText="1"/>
      <protection/>
    </xf>
    <xf numFmtId="0" fontId="2" fillId="0" borderId="0" xfId="155" applyFont="1" applyAlignment="1">
      <alignment horizontal="left"/>
      <protection/>
    </xf>
    <xf numFmtId="0" fontId="0" fillId="26" borderId="0" xfId="0" applyFont="1" applyFill="1" applyAlignment="1">
      <alignment horizontal="left"/>
    </xf>
    <xf numFmtId="0" fontId="22" fillId="26" borderId="0" xfId="0" applyFont="1" applyFill="1" applyAlignment="1">
      <alignment horizontal="center"/>
    </xf>
    <xf numFmtId="0" fontId="23" fillId="26" borderId="24" xfId="156" applyFont="1" applyFill="1" applyBorder="1" applyAlignment="1">
      <alignment horizontal="center" vertical="center" wrapText="1"/>
      <protection/>
    </xf>
    <xf numFmtId="49" fontId="24" fillId="26" borderId="24" xfId="156" applyNumberFormat="1" applyFont="1" applyFill="1" applyBorder="1" applyAlignment="1">
      <alignment horizontal="center" vertical="center" wrapText="1"/>
      <protection/>
    </xf>
    <xf numFmtId="4" fontId="2" fillId="26" borderId="24" xfId="15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justify" wrapText="1"/>
    </xf>
    <xf numFmtId="0" fontId="32" fillId="0" borderId="27" xfId="0" applyNumberFormat="1" applyFont="1" applyBorder="1" applyAlignment="1">
      <alignment horizontal="left" vertical="center" wrapText="1"/>
    </xf>
    <xf numFmtId="0" fontId="32" fillId="0" borderId="30" xfId="0" applyNumberFormat="1" applyFont="1" applyBorder="1" applyAlignment="1">
      <alignment horizontal="left" vertical="center" wrapText="1"/>
    </xf>
    <xf numFmtId="0" fontId="22" fillId="28" borderId="0" xfId="0" applyFont="1" applyFill="1" applyAlignment="1">
      <alignment wrapText="1"/>
    </xf>
    <xf numFmtId="3" fontId="40" fillId="11" borderId="24" xfId="85" applyNumberFormat="1" applyFont="1" applyFill="1" applyBorder="1" applyAlignment="1" applyProtection="1">
      <alignment horizontal="right" vertical="top" shrinkToFit="1"/>
      <protection/>
    </xf>
    <xf numFmtId="3" fontId="40" fillId="8" borderId="24" xfId="85" applyNumberFormat="1" applyFont="1" applyFill="1" applyBorder="1" applyAlignment="1" applyProtection="1">
      <alignment horizontal="right" vertical="top" shrinkToFit="1"/>
      <protection/>
    </xf>
    <xf numFmtId="0" fontId="38" fillId="0" borderId="33" xfId="84" applyNumberFormat="1" applyBorder="1" applyAlignment="1" applyProtection="1">
      <alignment horizontal="left"/>
      <protection/>
    </xf>
    <xf numFmtId="0" fontId="38" fillId="0" borderId="30" xfId="84" applyBorder="1" applyAlignment="1" applyProtection="1">
      <alignment horizontal="left"/>
      <protection locked="0"/>
    </xf>
    <xf numFmtId="0" fontId="38" fillId="0" borderId="27" xfId="84" applyBorder="1" applyAlignment="1" applyProtection="1">
      <alignment horizontal="left"/>
      <protection locked="0"/>
    </xf>
    <xf numFmtId="0" fontId="38" fillId="0" borderId="24" xfId="90" applyNumberFormat="1" applyFont="1" applyBorder="1" applyAlignment="1" applyProtection="1">
      <alignment vertical="top" wrapText="1"/>
      <protection/>
    </xf>
    <xf numFmtId="0" fontId="22" fillId="28" borderId="0" xfId="0" applyFont="1" applyFill="1" applyAlignment="1">
      <alignment/>
    </xf>
    <xf numFmtId="0" fontId="0" fillId="0" borderId="0" xfId="0" applyFont="1" applyBorder="1" applyAlignment="1">
      <alignment/>
    </xf>
    <xf numFmtId="0" fontId="38" fillId="0" borderId="0" xfId="84" applyNumberFormat="1" applyBorder="1" applyAlignment="1" applyProtection="1">
      <alignment horizontal="left"/>
      <protection/>
    </xf>
    <xf numFmtId="0" fontId="38" fillId="0" borderId="0" xfId="84" applyBorder="1" applyAlignment="1" applyProtection="1">
      <alignment horizontal="left"/>
      <protection locked="0"/>
    </xf>
    <xf numFmtId="0" fontId="38" fillId="0" borderId="0" xfId="85" applyFill="1" applyBorder="1" applyAlignment="1" applyProtection="1">
      <alignment horizontal="right" vertical="top" shrinkToFi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4" fontId="40" fillId="11" borderId="24" xfId="85" applyNumberFormat="1" applyFont="1" applyFill="1" applyBorder="1" applyAlignment="1" applyProtection="1">
      <alignment horizontal="right" vertical="top" shrinkToFit="1"/>
      <protection/>
    </xf>
    <xf numFmtId="0" fontId="40" fillId="0" borderId="36" xfId="87" applyNumberFormat="1" applyBorder="1" applyAlignment="1" applyProtection="1">
      <alignment horizontal="left"/>
      <protection/>
    </xf>
    <xf numFmtId="0" fontId="40" fillId="0" borderId="37" xfId="87" applyBorder="1" applyAlignment="1" applyProtection="1">
      <alignment horizontal="left"/>
      <protection locked="0"/>
    </xf>
    <xf numFmtId="4" fontId="40" fillId="11" borderId="3" xfId="85" applyNumberFormat="1" applyFont="1" applyFill="1" applyAlignment="1" applyProtection="1">
      <alignment horizontal="right" vertical="top" shrinkToFit="1"/>
      <protection/>
    </xf>
    <xf numFmtId="0" fontId="40" fillId="0" borderId="2" xfId="91" applyNumberFormat="1" applyFont="1" applyProtection="1">
      <alignment vertical="top" wrapText="1"/>
      <protection/>
    </xf>
    <xf numFmtId="0" fontId="2" fillId="0" borderId="0" xfId="0" applyFont="1" applyAlignment="1">
      <alignment horizontal="right"/>
    </xf>
    <xf numFmtId="4" fontId="40" fillId="0" borderId="3" xfId="85" applyNumberFormat="1" applyFont="1" applyFill="1" applyAlignment="1" applyProtection="1">
      <alignment horizontal="right" vertical="top" shrinkToFit="1"/>
      <protection/>
    </xf>
    <xf numFmtId="0" fontId="0" fillId="0" borderId="38" xfId="0" applyFill="1" applyBorder="1" applyAlignment="1">
      <alignment/>
    </xf>
    <xf numFmtId="0" fontId="40" fillId="0" borderId="39" xfId="87" applyNumberFormat="1" applyBorder="1" applyAlignment="1" applyProtection="1">
      <alignment horizontal="left"/>
      <protection/>
    </xf>
    <xf numFmtId="0" fontId="40" fillId="0" borderId="40" xfId="87" applyBorder="1" applyAlignment="1" applyProtection="1">
      <alignment horizontal="left"/>
      <protection locked="0"/>
    </xf>
    <xf numFmtId="0" fontId="22" fillId="28" borderId="0" xfId="0" applyFont="1" applyFill="1" applyAlignment="1">
      <alignment horizontal="center" wrapText="1"/>
    </xf>
    <xf numFmtId="0" fontId="0" fillId="0" borderId="0" xfId="155" applyFont="1">
      <alignment/>
      <protection/>
    </xf>
    <xf numFmtId="0" fontId="23" fillId="26" borderId="0" xfId="156" applyFont="1" applyFill="1" applyBorder="1" applyAlignment="1">
      <alignment horizontal="center"/>
      <protection/>
    </xf>
    <xf numFmtId="0" fontId="36" fillId="26" borderId="0" xfId="156" applyFont="1" applyFill="1" applyBorder="1" applyAlignment="1">
      <alignment wrapText="1"/>
      <protection/>
    </xf>
    <xf numFmtId="49" fontId="23" fillId="26" borderId="0" xfId="156" applyNumberFormat="1" applyFont="1" applyFill="1" applyBorder="1">
      <alignment/>
      <protection/>
    </xf>
    <xf numFmtId="4" fontId="23" fillId="0" borderId="0" xfId="155" applyNumberFormat="1" applyFont="1" applyBorder="1">
      <alignment/>
      <protection/>
    </xf>
  </cellXfs>
  <cellStyles count="164">
    <cellStyle name="Normal" xfId="0"/>
    <cellStyle name="20% - Акцент1" xfId="15"/>
    <cellStyle name="20% - Акцент1 2" xfId="16"/>
    <cellStyle name="20% - Акцент1_прил.10 источники (1)" xfId="17"/>
    <cellStyle name="20% - Акцент2" xfId="18"/>
    <cellStyle name="20% - Акцент2 2" xfId="19"/>
    <cellStyle name="20% - Акцент2_прил.10 источники (1)" xfId="20"/>
    <cellStyle name="20% - Акцент3" xfId="21"/>
    <cellStyle name="20% - Акцент3 2" xfId="22"/>
    <cellStyle name="20% - Акцент3_прил.10 источники (1)" xfId="23"/>
    <cellStyle name="20% - Акцент4" xfId="24"/>
    <cellStyle name="20% - Акцент4 2" xfId="25"/>
    <cellStyle name="20% - Акцент4_прил.10 источники (1)" xfId="26"/>
    <cellStyle name="20% - Акцент5" xfId="27"/>
    <cellStyle name="20% - Акцент5 2" xfId="28"/>
    <cellStyle name="20% - Акцент6" xfId="29"/>
    <cellStyle name="20% - Акцент6 2" xfId="30"/>
    <cellStyle name="20% - Акцент6_прил.10 источники (1)" xfId="31"/>
    <cellStyle name="40% - Акцент1" xfId="32"/>
    <cellStyle name="40% - Акцент1 2" xfId="33"/>
    <cellStyle name="40% - Акцент1_прил.10 источники (1)" xfId="34"/>
    <cellStyle name="40% - Акцент2" xfId="35"/>
    <cellStyle name="40% - Акцент2 2" xfId="36"/>
    <cellStyle name="40% - Акцент3" xfId="37"/>
    <cellStyle name="40% - Акцент3 2" xfId="38"/>
    <cellStyle name="40% - Акцент3_прил.10 источники (1)" xfId="39"/>
    <cellStyle name="40% - Акцент4" xfId="40"/>
    <cellStyle name="40% - Акцент4 2" xfId="41"/>
    <cellStyle name="40% - Акцент4_прил.10 источники (1)" xfId="42"/>
    <cellStyle name="40% - Акцент5" xfId="43"/>
    <cellStyle name="40% - Акцент5 2" xfId="44"/>
    <cellStyle name="40% - Акцент5_прил.10 источники (1)" xfId="45"/>
    <cellStyle name="40% - Акцент6" xfId="46"/>
    <cellStyle name="40% - Акцент6 2" xfId="47"/>
    <cellStyle name="40% - Акцент6_прил.10 источники (1)" xfId="48"/>
    <cellStyle name="60% - Акцент1" xfId="49"/>
    <cellStyle name="60% - Акцент1 2" xfId="50"/>
    <cellStyle name="60% - Акцент1_прил.10 источники (1)" xfId="51"/>
    <cellStyle name="60% - Акцент2" xfId="52"/>
    <cellStyle name="60% - Акцент2 2" xfId="53"/>
    <cellStyle name="60% - Акцент2_прил.10 источники (1)" xfId="54"/>
    <cellStyle name="60% - Акцент3" xfId="55"/>
    <cellStyle name="60% - Акцент3 2" xfId="56"/>
    <cellStyle name="60% - Акцент3_прил.10 источники (1)" xfId="57"/>
    <cellStyle name="60% - Акцент4" xfId="58"/>
    <cellStyle name="60% - Акцент4 2" xfId="59"/>
    <cellStyle name="60% - Акцент4_прил.10 источники (1)" xfId="60"/>
    <cellStyle name="60% - Акцент5" xfId="61"/>
    <cellStyle name="60% - Акцент5 2" xfId="62"/>
    <cellStyle name="60% - Акцент5_прил.10 источники (1)" xfId="63"/>
    <cellStyle name="60% - Акцент6" xfId="64"/>
    <cellStyle name="60% - Акцент6 2" xfId="65"/>
    <cellStyle name="60% - Акцент6_прил.10 источники (1)" xfId="66"/>
    <cellStyle name="br" xfId="67"/>
    <cellStyle name="br 2" xfId="68"/>
    <cellStyle name="br_прил.10 источники (1)" xfId="69"/>
    <cellStyle name="col" xfId="70"/>
    <cellStyle name="col 2" xfId="71"/>
    <cellStyle name="col_прил.10 источники (1)" xfId="72"/>
    <cellStyle name="style0" xfId="73"/>
    <cellStyle name="td" xfId="74"/>
    <cellStyle name="tr" xfId="75"/>
    <cellStyle name="tr 2" xfId="76"/>
    <cellStyle name="tr_прил.10 источники (1)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Акцент1" xfId="102"/>
    <cellStyle name="Акцент1 2" xfId="103"/>
    <cellStyle name="Акцент1_прил.10 источники (1)" xfId="104"/>
    <cellStyle name="Акцент2" xfId="105"/>
    <cellStyle name="Акцент2 2" xfId="106"/>
    <cellStyle name="Акцент2_прил.10 источники (1)" xfId="107"/>
    <cellStyle name="Акцент3" xfId="108"/>
    <cellStyle name="Акцент3 2" xfId="109"/>
    <cellStyle name="Акцент3_прил.10 источники (1)" xfId="110"/>
    <cellStyle name="Акцент4" xfId="111"/>
    <cellStyle name="Акцент4 2" xfId="112"/>
    <cellStyle name="Акцент4_прил.10 источники (1)" xfId="113"/>
    <cellStyle name="Акцент5" xfId="114"/>
    <cellStyle name="Акцент5 2" xfId="115"/>
    <cellStyle name="Акцент6" xfId="116"/>
    <cellStyle name="Акцент6 2" xfId="117"/>
    <cellStyle name="Акцент6_прил.10 источники (1)" xfId="118"/>
    <cellStyle name="Ввод " xfId="119"/>
    <cellStyle name="Ввод  2" xfId="120"/>
    <cellStyle name="Ввод _прил.10 источники (1)" xfId="121"/>
    <cellStyle name="Вывод" xfId="122"/>
    <cellStyle name="Вывод 2" xfId="123"/>
    <cellStyle name="Вывод_прил.10 источники (1)" xfId="124"/>
    <cellStyle name="Вычисление" xfId="125"/>
    <cellStyle name="Вычисление 2" xfId="126"/>
    <cellStyle name="Вычисление_прил.10 источники (1)" xfId="127"/>
    <cellStyle name="Hyperlink" xfId="128"/>
    <cellStyle name="Currency" xfId="129"/>
    <cellStyle name="Currency [0]" xfId="130"/>
    <cellStyle name="Заголовок 1" xfId="131"/>
    <cellStyle name="Заголовок 1 2" xfId="132"/>
    <cellStyle name="Заголовок 1_прил.10 источники (1)" xfId="133"/>
    <cellStyle name="Заголовок 2" xfId="134"/>
    <cellStyle name="Заголовок 2 2" xfId="135"/>
    <cellStyle name="Заголовок 2_прил.10 источники (1)" xfId="136"/>
    <cellStyle name="Заголовок 3" xfId="137"/>
    <cellStyle name="Заголовок 3 2" xfId="138"/>
    <cellStyle name="Заголовок 3_прил.10 источники (1)" xfId="139"/>
    <cellStyle name="Заголовок 4" xfId="140"/>
    <cellStyle name="Заголовок 4 2" xfId="141"/>
    <cellStyle name="Заголовок 4_прил.10 источники (1)" xfId="142"/>
    <cellStyle name="Итог" xfId="143"/>
    <cellStyle name="Итог 2" xfId="144"/>
    <cellStyle name="Итог_прил.10 источники (1)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_прил.10 источники (1)" xfId="150"/>
    <cellStyle name="Нейтральный" xfId="151"/>
    <cellStyle name="Нейтральный 2" xfId="152"/>
    <cellStyle name="Нейтральный_прил.10 источники (1)" xfId="153"/>
    <cellStyle name="Обычный 2" xfId="154"/>
    <cellStyle name="Обычный 3" xfId="155"/>
    <cellStyle name="Обычный_источники 2005 год" xfId="156"/>
    <cellStyle name="Обычный_прил.10 источники (1)" xfId="157"/>
    <cellStyle name="Followed Hyperlink" xfId="158"/>
    <cellStyle name="Плохой" xfId="159"/>
    <cellStyle name="Плохой 2" xfId="160"/>
    <cellStyle name="Плохой_прил.10 источники (1)" xfId="161"/>
    <cellStyle name="Пояснение" xfId="162"/>
    <cellStyle name="Пояснение 2" xfId="163"/>
    <cellStyle name="Примечание" xfId="164"/>
    <cellStyle name="Примечание 2" xfId="165"/>
    <cellStyle name="Percent" xfId="166"/>
    <cellStyle name="Связанная ячейка" xfId="167"/>
    <cellStyle name="Связанная ячейка 2" xfId="168"/>
    <cellStyle name="Связанная ячейка_прил.10 источники (1)" xfId="169"/>
    <cellStyle name="Текст предупреждения" xfId="170"/>
    <cellStyle name="Текст предупреждения 2" xfId="171"/>
    <cellStyle name="Comma" xfId="172"/>
    <cellStyle name="Comma [0]" xfId="173"/>
    <cellStyle name="Финансовый 2" xfId="174"/>
    <cellStyle name="Хороший" xfId="175"/>
    <cellStyle name="Хороший 2" xfId="176"/>
    <cellStyle name="Хороший_прил.10 источники (1)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3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4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5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6" name="Rectangle 1"/>
        <xdr:cNvSpPr>
          <a:spLocks/>
        </xdr:cNvSpPr>
      </xdr:nvSpPr>
      <xdr:spPr>
        <a:xfrm>
          <a:off x="78390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7.125" style="22" customWidth="1"/>
    <col min="2" max="2" width="25.00390625" style="22" customWidth="1"/>
    <col min="3" max="3" width="52.375" style="22" customWidth="1"/>
    <col min="4" max="4" width="18.375" style="22" customWidth="1"/>
    <col min="5" max="5" width="29.875" style="22" hidden="1" customWidth="1"/>
    <col min="6" max="6" width="11.00390625" style="22" hidden="1" customWidth="1"/>
    <col min="7" max="7" width="0.12890625" style="22" hidden="1" customWidth="1"/>
    <col min="8" max="8" width="0.12890625" style="22" customWidth="1"/>
    <col min="9" max="16384" width="9.125" style="22" customWidth="1"/>
  </cols>
  <sheetData>
    <row r="1" spans="3:4" ht="12.75">
      <c r="C1" s="108" t="s">
        <v>399</v>
      </c>
      <c r="D1" s="86"/>
    </row>
    <row r="2" spans="3:4" ht="12.75">
      <c r="C2" s="87" t="s">
        <v>388</v>
      </c>
      <c r="D2" s="87"/>
    </row>
    <row r="3" spans="3:4" ht="12.75">
      <c r="C3" s="85" t="s">
        <v>401</v>
      </c>
      <c r="D3" s="87"/>
    </row>
    <row r="4" spans="3:4" ht="12.75">
      <c r="C4" s="85" t="s">
        <v>178</v>
      </c>
      <c r="D4" s="87"/>
    </row>
    <row r="5" spans="3:4" ht="12.75">
      <c r="C5" s="85" t="s">
        <v>389</v>
      </c>
      <c r="D5" s="85"/>
    </row>
    <row r="6" spans="2:4" ht="12.75">
      <c r="B6" s="23"/>
      <c r="C6" s="72" t="s">
        <v>180</v>
      </c>
      <c r="D6" s="72"/>
    </row>
    <row r="7" spans="3:4" ht="12.75">
      <c r="C7" s="24" t="s">
        <v>181</v>
      </c>
      <c r="D7" s="64"/>
    </row>
    <row r="8" spans="3:4" ht="12.75">
      <c r="C8" s="24"/>
      <c r="D8" s="64"/>
    </row>
    <row r="9" spans="2:4" ht="31.5" customHeight="1">
      <c r="B9" s="159" t="s">
        <v>390</v>
      </c>
      <c r="C9" s="159"/>
      <c r="D9" s="25"/>
    </row>
    <row r="10" spans="1:4" ht="30" customHeight="1">
      <c r="A10" s="155" t="s">
        <v>58</v>
      </c>
      <c r="B10" s="155" t="s">
        <v>59</v>
      </c>
      <c r="C10" s="155" t="s">
        <v>60</v>
      </c>
      <c r="D10" s="157" t="s">
        <v>61</v>
      </c>
    </row>
    <row r="11" spans="1:4" ht="22.5" customHeight="1">
      <c r="A11" s="156"/>
      <c r="B11" s="156"/>
      <c r="C11" s="156"/>
      <c r="D11" s="158"/>
    </row>
    <row r="12" spans="1:4" ht="15" customHeight="1">
      <c r="A12" s="26">
        <v>1</v>
      </c>
      <c r="B12" s="65" t="s">
        <v>57</v>
      </c>
      <c r="C12" s="66">
        <v>3</v>
      </c>
      <c r="D12" s="112">
        <v>4</v>
      </c>
    </row>
    <row r="13" spans="1:4" ht="12.75">
      <c r="A13" s="26">
        <v>1</v>
      </c>
      <c r="B13" s="27" t="s">
        <v>142</v>
      </c>
      <c r="C13" s="185" t="s">
        <v>143</v>
      </c>
      <c r="D13" s="89">
        <f>D14</f>
        <v>3567100</v>
      </c>
    </row>
    <row r="14" spans="1:4" ht="48" customHeight="1">
      <c r="A14" s="26">
        <v>2</v>
      </c>
      <c r="B14" s="27" t="s">
        <v>144</v>
      </c>
      <c r="C14" s="186" t="s">
        <v>145</v>
      </c>
      <c r="D14" s="67">
        <f>D15+D19</f>
        <v>3567100</v>
      </c>
    </row>
    <row r="15" spans="1:4" ht="27" customHeight="1">
      <c r="A15" s="26">
        <v>3</v>
      </c>
      <c r="B15" s="115" t="s">
        <v>391</v>
      </c>
      <c r="C15" s="116" t="s">
        <v>392</v>
      </c>
      <c r="D15" s="67">
        <f>D16</f>
        <v>219100</v>
      </c>
    </row>
    <row r="16" spans="1:4" ht="12.75">
      <c r="A16" s="26">
        <v>4</v>
      </c>
      <c r="B16" s="27" t="s">
        <v>393</v>
      </c>
      <c r="C16" s="117" t="s">
        <v>394</v>
      </c>
      <c r="D16" s="67">
        <f>D17</f>
        <v>219100</v>
      </c>
    </row>
    <row r="17" spans="1:4" ht="12.75">
      <c r="A17" s="26">
        <v>5</v>
      </c>
      <c r="B17" s="27" t="s">
        <v>395</v>
      </c>
      <c r="C17" s="70" t="s">
        <v>396</v>
      </c>
      <c r="D17" s="67">
        <f>D18</f>
        <v>219100</v>
      </c>
    </row>
    <row r="18" spans="1:4" ht="51">
      <c r="A18" s="26">
        <v>6</v>
      </c>
      <c r="B18" s="27" t="s">
        <v>397</v>
      </c>
      <c r="C18" s="70" t="s">
        <v>398</v>
      </c>
      <c r="D18" s="67">
        <v>219100</v>
      </c>
    </row>
    <row r="19" spans="1:4" ht="33" customHeight="1">
      <c r="A19" s="26">
        <v>7</v>
      </c>
      <c r="B19" s="61" t="s">
        <v>185</v>
      </c>
      <c r="C19" s="90" t="s">
        <v>146</v>
      </c>
      <c r="D19" s="91">
        <f>D20</f>
        <v>3348000</v>
      </c>
    </row>
    <row r="20" spans="1:4" ht="12.75">
      <c r="A20" s="26">
        <v>8</v>
      </c>
      <c r="B20" s="27" t="s">
        <v>186</v>
      </c>
      <c r="C20" s="113" t="s">
        <v>187</v>
      </c>
      <c r="D20" s="67">
        <f>D21</f>
        <v>3348000</v>
      </c>
    </row>
    <row r="21" spans="1:4" ht="12.75">
      <c r="A21" s="26">
        <v>9</v>
      </c>
      <c r="B21" s="27" t="s">
        <v>188</v>
      </c>
      <c r="C21" s="113" t="s">
        <v>189</v>
      </c>
      <c r="D21" s="67">
        <f>D22+D23</f>
        <v>3348000</v>
      </c>
    </row>
    <row r="22" spans="1:17" ht="165.75">
      <c r="A22" s="26">
        <v>10</v>
      </c>
      <c r="B22" s="27" t="s">
        <v>190</v>
      </c>
      <c r="C22" s="113" t="s">
        <v>191</v>
      </c>
      <c r="D22" s="67">
        <v>281000</v>
      </c>
      <c r="E22" s="67">
        <v>0</v>
      </c>
      <c r="F22" s="67"/>
      <c r="G22" s="67"/>
      <c r="H22" s="114" t="e">
        <f>#REF!+#REF!</f>
        <v>#REF!</v>
      </c>
      <c r="O22" s="118"/>
      <c r="P22" s="119"/>
      <c r="Q22" s="120"/>
    </row>
    <row r="23" spans="1:4" ht="178.5" customHeight="1">
      <c r="A23" s="26">
        <v>11</v>
      </c>
      <c r="B23" s="27" t="s">
        <v>192</v>
      </c>
      <c r="C23" s="113" t="s">
        <v>193</v>
      </c>
      <c r="D23" s="67">
        <v>3067000</v>
      </c>
    </row>
    <row r="24" spans="1:4" ht="12.75">
      <c r="A24" s="26">
        <v>12</v>
      </c>
      <c r="B24" s="26"/>
      <c r="C24" s="69" t="s">
        <v>155</v>
      </c>
      <c r="D24" s="67">
        <f>D13</f>
        <v>3567100</v>
      </c>
    </row>
    <row r="25" spans="1:6" ht="12.75">
      <c r="A25" s="154"/>
      <c r="B25" s="154"/>
      <c r="C25" s="154"/>
      <c r="D25" s="2"/>
      <c r="E25" s="20"/>
      <c r="F25"/>
    </row>
    <row r="26" spans="2:3" ht="12.75">
      <c r="B26" s="108"/>
      <c r="C26" s="108"/>
    </row>
    <row r="27" spans="2:3" ht="12.75">
      <c r="B27" s="108"/>
      <c r="C27" s="108"/>
    </row>
    <row r="28" spans="2:7" ht="12.75">
      <c r="B28" s="2" t="s">
        <v>138</v>
      </c>
      <c r="C28" s="2"/>
      <c r="D28" s="2"/>
      <c r="E28" s="2"/>
      <c r="F28" s="1"/>
      <c r="G28" s="1"/>
    </row>
    <row r="29" spans="2:7" ht="12.75">
      <c r="B29" s="154" t="s">
        <v>139</v>
      </c>
      <c r="C29" s="154"/>
      <c r="D29" s="154"/>
      <c r="E29" s="154"/>
      <c r="F29" s="154"/>
      <c r="G29" s="154"/>
    </row>
    <row r="30" spans="2:7" ht="12.75">
      <c r="B30" s="1"/>
      <c r="C30" s="1"/>
      <c r="D30" s="1"/>
      <c r="E30" s="1"/>
      <c r="F30" s="1"/>
      <c r="G30" s="1"/>
    </row>
    <row r="31" spans="2:7" ht="12.75">
      <c r="B31" s="1" t="s">
        <v>194</v>
      </c>
      <c r="C31" s="93"/>
      <c r="D31" s="93" t="s">
        <v>140</v>
      </c>
      <c r="E31" s="1"/>
      <c r="F31" s="1"/>
      <c r="G31" s="1"/>
    </row>
  </sheetData>
  <sheetProtection/>
  <mergeCells count="7">
    <mergeCell ref="B9:C9"/>
    <mergeCell ref="A10:A11"/>
    <mergeCell ref="A25:C25"/>
    <mergeCell ref="B29:G29"/>
    <mergeCell ref="B10:B11"/>
    <mergeCell ref="C10:C11"/>
    <mergeCell ref="D10:D1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22">
      <selection activeCell="B37" sqref="B37"/>
    </sheetView>
  </sheetViews>
  <sheetFormatPr defaultColWidth="9.00390625" defaultRowHeight="12.75"/>
  <cols>
    <col min="1" max="1" width="9.875" style="127" customWidth="1"/>
    <col min="2" max="2" width="42.00390625" style="127" customWidth="1"/>
    <col min="3" max="3" width="25.375" style="127" customWidth="1"/>
    <col min="4" max="4" width="20.375" style="127" customWidth="1"/>
    <col min="5" max="16384" width="9.125" style="127" customWidth="1"/>
  </cols>
  <sheetData>
    <row r="1" spans="1:6" ht="15">
      <c r="A1" s="28"/>
      <c r="B1" s="29"/>
      <c r="C1" s="124" t="s">
        <v>297</v>
      </c>
      <c r="D1" s="125"/>
      <c r="E1" s="126"/>
      <c r="F1" s="126"/>
    </row>
    <row r="2" spans="1:6" ht="15">
      <c r="A2" s="28"/>
      <c r="B2" s="29"/>
      <c r="C2" s="125" t="s">
        <v>0</v>
      </c>
      <c r="D2" s="126"/>
      <c r="E2" s="126"/>
      <c r="F2" s="126"/>
    </row>
    <row r="3" spans="1:6" ht="15">
      <c r="A3" s="28"/>
      <c r="B3" s="29"/>
      <c r="C3" s="125" t="s">
        <v>426</v>
      </c>
      <c r="D3" s="126"/>
      <c r="E3" s="126"/>
      <c r="F3" s="126"/>
    </row>
    <row r="4" spans="1:6" ht="15">
      <c r="A4" s="128"/>
      <c r="B4" s="129"/>
      <c r="C4" s="125" t="s">
        <v>56</v>
      </c>
      <c r="D4" s="126"/>
      <c r="E4" s="126"/>
      <c r="F4" s="126"/>
    </row>
    <row r="5" spans="1:6" ht="15">
      <c r="A5" s="128"/>
      <c r="B5" s="129"/>
      <c r="C5" s="125" t="s">
        <v>203</v>
      </c>
      <c r="D5" s="126"/>
      <c r="E5" s="126"/>
      <c r="F5" s="126"/>
    </row>
    <row r="6" spans="1:6" ht="15">
      <c r="A6" s="128"/>
      <c r="B6" s="129"/>
      <c r="C6" s="130" t="s">
        <v>204</v>
      </c>
      <c r="D6" s="126"/>
      <c r="E6" s="126"/>
      <c r="F6" s="126"/>
    </row>
    <row r="7" spans="1:6" ht="15">
      <c r="A7" s="128"/>
      <c r="B7" s="129"/>
      <c r="C7" s="126" t="s">
        <v>205</v>
      </c>
      <c r="D7" s="126"/>
      <c r="E7" s="126"/>
      <c r="F7" s="126"/>
    </row>
    <row r="8" spans="1:6" ht="15" hidden="1">
      <c r="A8" s="128"/>
      <c r="B8" s="129"/>
      <c r="C8" s="131"/>
      <c r="D8" s="132"/>
      <c r="E8" s="126"/>
      <c r="F8" s="126"/>
    </row>
    <row r="9" spans="1:6" ht="15" hidden="1">
      <c r="A9" s="128"/>
      <c r="B9" s="129"/>
      <c r="C9" s="131"/>
      <c r="D9" s="132"/>
      <c r="E9" s="126"/>
      <c r="F9" s="126"/>
    </row>
    <row r="10" spans="1:6" ht="15">
      <c r="A10" s="128"/>
      <c r="B10" s="129"/>
      <c r="C10" s="131" t="s">
        <v>63</v>
      </c>
      <c r="D10" s="132"/>
      <c r="E10" s="126"/>
      <c r="F10" s="126"/>
    </row>
    <row r="11" spans="1:6" ht="14.25" customHeight="1">
      <c r="A11" s="176" t="s">
        <v>64</v>
      </c>
      <c r="B11" s="176"/>
      <c r="C11" s="176"/>
      <c r="D11" s="176"/>
      <c r="E11" s="126"/>
      <c r="F11" s="126"/>
    </row>
    <row r="12" spans="1:6" ht="15.75">
      <c r="A12" s="176" t="s">
        <v>303</v>
      </c>
      <c r="B12" s="176"/>
      <c r="C12" s="176"/>
      <c r="D12" s="176"/>
      <c r="E12" s="126"/>
      <c r="F12" s="126"/>
    </row>
    <row r="13" spans="1:6" ht="15">
      <c r="A13" s="28"/>
      <c r="B13" s="29"/>
      <c r="C13" s="34"/>
      <c r="D13" s="133"/>
      <c r="E13" s="126"/>
      <c r="F13" s="126"/>
    </row>
    <row r="14" spans="1:6" ht="48">
      <c r="A14" s="134" t="s">
        <v>65</v>
      </c>
      <c r="B14" s="135" t="s">
        <v>66</v>
      </c>
      <c r="C14" s="135" t="s">
        <v>67</v>
      </c>
      <c r="D14" s="136" t="s">
        <v>68</v>
      </c>
      <c r="E14" s="126"/>
      <c r="F14" s="126"/>
    </row>
    <row r="15" spans="1:6" ht="15">
      <c r="A15" s="137">
        <v>1</v>
      </c>
      <c r="B15" s="138" t="s">
        <v>57</v>
      </c>
      <c r="C15" s="138" t="s">
        <v>69</v>
      </c>
      <c r="D15" s="139" t="s">
        <v>70</v>
      </c>
      <c r="E15" s="126"/>
      <c r="F15" s="126"/>
    </row>
    <row r="16" spans="1:6" ht="24.75">
      <c r="A16" s="137">
        <v>1</v>
      </c>
      <c r="B16" s="140" t="s">
        <v>71</v>
      </c>
      <c r="C16" s="141" t="s">
        <v>72</v>
      </c>
      <c r="D16" s="142">
        <v>17283994</v>
      </c>
      <c r="E16" s="126"/>
      <c r="F16" s="143"/>
    </row>
    <row r="17" spans="1:7" ht="24.75">
      <c r="A17" s="137">
        <v>2</v>
      </c>
      <c r="B17" s="140" t="s">
        <v>73</v>
      </c>
      <c r="C17" s="141" t="s">
        <v>74</v>
      </c>
      <c r="D17" s="142">
        <v>-3825071</v>
      </c>
      <c r="E17" s="126"/>
      <c r="F17" s="126"/>
      <c r="G17" s="126"/>
    </row>
    <row r="18" spans="1:7" ht="36.75">
      <c r="A18" s="137">
        <v>3</v>
      </c>
      <c r="B18" s="140" t="s">
        <v>75</v>
      </c>
      <c r="C18" s="141" t="s">
        <v>76</v>
      </c>
      <c r="D18" s="142">
        <v>0</v>
      </c>
      <c r="E18" s="126"/>
      <c r="F18" s="126"/>
      <c r="G18" s="126"/>
    </row>
    <row r="19" spans="1:7" ht="50.25" customHeight="1">
      <c r="A19" s="137">
        <v>4</v>
      </c>
      <c r="B19" s="144" t="s">
        <v>77</v>
      </c>
      <c r="C19" s="145" t="s">
        <v>78</v>
      </c>
      <c r="D19" s="142">
        <v>0</v>
      </c>
      <c r="E19" s="126"/>
      <c r="F19" s="126"/>
      <c r="G19" s="126"/>
    </row>
    <row r="20" spans="1:7" ht="48.75">
      <c r="A20" s="137">
        <v>5</v>
      </c>
      <c r="B20" s="140" t="s">
        <v>79</v>
      </c>
      <c r="C20" s="141" t="s">
        <v>80</v>
      </c>
      <c r="D20" s="142">
        <v>-3825071</v>
      </c>
      <c r="E20" s="126"/>
      <c r="F20" s="126"/>
      <c r="G20" s="126"/>
    </row>
    <row r="21" spans="1:7" ht="48.75">
      <c r="A21" s="137">
        <v>6</v>
      </c>
      <c r="B21" s="144" t="s">
        <v>81</v>
      </c>
      <c r="C21" s="145" t="s">
        <v>82</v>
      </c>
      <c r="D21" s="142">
        <v>-3825071</v>
      </c>
      <c r="E21" s="126"/>
      <c r="F21" s="126"/>
      <c r="G21" s="126"/>
    </row>
    <row r="22" spans="1:7" ht="24">
      <c r="A22" s="137">
        <v>7</v>
      </c>
      <c r="B22" s="146" t="s">
        <v>83</v>
      </c>
      <c r="C22" s="141" t="s">
        <v>84</v>
      </c>
      <c r="D22" s="142">
        <v>17283994</v>
      </c>
      <c r="E22" s="126"/>
      <c r="F22" s="126"/>
      <c r="G22" s="126"/>
    </row>
    <row r="23" spans="1:7" ht="29.25" customHeight="1">
      <c r="A23" s="137">
        <v>8</v>
      </c>
      <c r="B23" s="144" t="s">
        <v>85</v>
      </c>
      <c r="C23" s="145" t="s">
        <v>86</v>
      </c>
      <c r="D23" s="142">
        <v>-1349130930</v>
      </c>
      <c r="E23" s="126"/>
      <c r="F23" s="126"/>
      <c r="G23" s="126"/>
    </row>
    <row r="24" spans="1:7" ht="27.75" customHeight="1">
      <c r="A24" s="137">
        <v>9</v>
      </c>
      <c r="B24" s="144" t="s">
        <v>87</v>
      </c>
      <c r="C24" s="145" t="s">
        <v>88</v>
      </c>
      <c r="D24" s="142">
        <v>1366414924</v>
      </c>
      <c r="E24" s="126"/>
      <c r="F24" s="126"/>
      <c r="G24" s="126"/>
    </row>
    <row r="25" spans="1:7" ht="27.75" customHeight="1">
      <c r="A25" s="137">
        <v>10</v>
      </c>
      <c r="B25" s="140" t="s">
        <v>89</v>
      </c>
      <c r="C25" s="147" t="s">
        <v>90</v>
      </c>
      <c r="D25" s="142">
        <v>-24902067</v>
      </c>
      <c r="E25" s="126"/>
      <c r="F25" s="126"/>
      <c r="G25" s="126"/>
    </row>
    <row r="26" spans="1:7" ht="84.75" customHeight="1">
      <c r="A26" s="137">
        <v>11</v>
      </c>
      <c r="B26" s="144" t="s">
        <v>91</v>
      </c>
      <c r="C26" s="148" t="s">
        <v>92</v>
      </c>
      <c r="D26" s="142">
        <v>-24902067</v>
      </c>
      <c r="E26" s="126"/>
      <c r="F26" s="126"/>
      <c r="G26" s="126"/>
    </row>
    <row r="27" spans="1:7" ht="24.75">
      <c r="A27" s="137">
        <v>12</v>
      </c>
      <c r="B27" s="140" t="s">
        <v>93</v>
      </c>
      <c r="C27" s="141" t="s">
        <v>94</v>
      </c>
      <c r="D27" s="142">
        <v>28727138</v>
      </c>
      <c r="E27" s="126"/>
      <c r="F27" s="126"/>
      <c r="G27" s="126"/>
    </row>
    <row r="28" spans="1:7" ht="36.75">
      <c r="A28" s="137">
        <v>13</v>
      </c>
      <c r="B28" s="144" t="s">
        <v>95</v>
      </c>
      <c r="C28" s="145" t="s">
        <v>96</v>
      </c>
      <c r="D28" s="142">
        <v>28727138</v>
      </c>
      <c r="E28" s="126"/>
      <c r="F28" s="126"/>
      <c r="G28" s="126"/>
    </row>
    <row r="29" spans="1:7" ht="15">
      <c r="A29" s="217"/>
      <c r="B29" s="218"/>
      <c r="C29" s="219"/>
      <c r="D29" s="220"/>
      <c r="E29" s="126"/>
      <c r="F29" s="126"/>
      <c r="G29" s="126"/>
    </row>
    <row r="30" spans="1:7" ht="15">
      <c r="A30" s="149"/>
      <c r="B30" s="150"/>
      <c r="C30" s="150"/>
      <c r="D30" s="151"/>
      <c r="E30" s="126"/>
      <c r="F30" s="126"/>
      <c r="G30" s="126"/>
    </row>
    <row r="31" spans="1:7" ht="15.75">
      <c r="A31" s="177"/>
      <c r="B31" s="177"/>
      <c r="C31" s="177"/>
      <c r="D31" s="177"/>
      <c r="E31" s="126"/>
      <c r="F31" s="126"/>
      <c r="G31" s="126"/>
    </row>
    <row r="32" spans="1:7" ht="15">
      <c r="A32" s="126"/>
      <c r="B32" s="152" t="s">
        <v>427</v>
      </c>
      <c r="C32" s="152"/>
      <c r="D32" s="152"/>
      <c r="E32" s="152"/>
      <c r="F32" s="153"/>
      <c r="G32" s="153"/>
    </row>
    <row r="33" spans="1:7" ht="15">
      <c r="A33" s="126"/>
      <c r="B33" s="178" t="s">
        <v>428</v>
      </c>
      <c r="C33" s="178"/>
      <c r="D33" s="178"/>
      <c r="E33" s="178"/>
      <c r="F33" s="178"/>
      <c r="G33" s="178"/>
    </row>
    <row r="34" spans="1:7" ht="15">
      <c r="A34" s="126"/>
      <c r="B34" s="153"/>
      <c r="C34" s="153"/>
      <c r="D34" s="153"/>
      <c r="E34" s="153"/>
      <c r="F34" s="153"/>
      <c r="G34" s="153"/>
    </row>
    <row r="35" spans="1:7" ht="15">
      <c r="A35" s="126"/>
      <c r="B35" s="153" t="s">
        <v>430</v>
      </c>
      <c r="C35" s="153"/>
      <c r="D35" s="153" t="s">
        <v>429</v>
      </c>
      <c r="E35" s="153"/>
      <c r="F35" s="153"/>
      <c r="G35" s="153"/>
    </row>
    <row r="36" spans="1:7" ht="15">
      <c r="A36" s="126"/>
      <c r="B36" s="153"/>
      <c r="C36" s="126"/>
      <c r="D36" s="126"/>
      <c r="E36" s="126"/>
      <c r="F36" s="126"/>
      <c r="G36" s="126"/>
    </row>
    <row r="38" spans="1:7" ht="15">
      <c r="A38" s="153" t="s">
        <v>141</v>
      </c>
      <c r="B38" s="216" t="s">
        <v>431</v>
      </c>
      <c r="C38" s="153"/>
      <c r="D38" s="153" t="s">
        <v>431</v>
      </c>
      <c r="E38" s="126"/>
      <c r="F38" s="126"/>
      <c r="G38" s="126"/>
    </row>
  </sheetData>
  <sheetProtection/>
  <mergeCells count="4">
    <mergeCell ref="A11:D11"/>
    <mergeCell ref="A12:D12"/>
    <mergeCell ref="A31:D31"/>
    <mergeCell ref="B33:G3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B6" sqref="B5:B6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3" width="24.00390625" style="0" customWidth="1"/>
    <col min="4" max="4" width="15.00390625" style="0" customWidth="1"/>
    <col min="5" max="5" width="16.00390625" style="0" customWidth="1"/>
    <col min="6" max="6" width="12.75390625" style="0" bestFit="1" customWidth="1"/>
  </cols>
  <sheetData>
    <row r="1" spans="1:4" ht="12.75">
      <c r="A1" s="28"/>
      <c r="B1" s="29"/>
      <c r="C1" s="111" t="s">
        <v>387</v>
      </c>
      <c r="D1" s="47"/>
    </row>
    <row r="2" spans="1:4" ht="12.75">
      <c r="A2" s="28"/>
      <c r="B2" s="29"/>
      <c r="C2" s="17" t="s">
        <v>0</v>
      </c>
      <c r="D2" s="48"/>
    </row>
    <row r="3" spans="1:4" ht="12.75">
      <c r="A3" s="28"/>
      <c r="B3" s="29"/>
      <c r="C3" s="184" t="s">
        <v>415</v>
      </c>
      <c r="D3" s="184"/>
    </row>
    <row r="4" spans="1:5" ht="14.25">
      <c r="A4" s="30"/>
      <c r="B4" s="31"/>
      <c r="C4" s="179" t="s">
        <v>56</v>
      </c>
      <c r="D4" s="179"/>
      <c r="E4" s="179"/>
    </row>
    <row r="5" spans="1:5" ht="14.25">
      <c r="A5" s="30"/>
      <c r="B5" s="31"/>
      <c r="C5" s="179" t="s">
        <v>203</v>
      </c>
      <c r="D5" s="179"/>
      <c r="E5" s="179"/>
    </row>
    <row r="6" spans="1:5" ht="14.25">
      <c r="A6" s="30"/>
      <c r="B6" s="31"/>
      <c r="C6" s="179" t="s">
        <v>204</v>
      </c>
      <c r="D6" s="179"/>
      <c r="E6" s="179"/>
    </row>
    <row r="7" spans="1:5" ht="14.25">
      <c r="A7" s="30"/>
      <c r="B7" s="31"/>
      <c r="C7" s="179" t="s">
        <v>205</v>
      </c>
      <c r="D7" s="179"/>
      <c r="E7" s="179"/>
    </row>
    <row r="8" spans="1:4" ht="14.25">
      <c r="A8" s="30"/>
      <c r="B8" s="31"/>
      <c r="C8" s="32"/>
      <c r="D8" s="33"/>
    </row>
    <row r="9" spans="1:4" ht="14.25">
      <c r="A9" s="30"/>
      <c r="B9" s="31"/>
      <c r="C9" s="32"/>
      <c r="D9" s="33"/>
    </row>
    <row r="10" spans="1:4" ht="14.25">
      <c r="A10" s="30"/>
      <c r="B10" s="31"/>
      <c r="C10" s="32" t="s">
        <v>63</v>
      </c>
      <c r="D10" s="33"/>
    </row>
    <row r="11" spans="1:4" ht="15.75">
      <c r="A11" s="180" t="s">
        <v>64</v>
      </c>
      <c r="B11" s="180"/>
      <c r="C11" s="180"/>
      <c r="D11" s="180"/>
    </row>
    <row r="12" spans="1:4" ht="15.75">
      <c r="A12" s="180" t="s">
        <v>304</v>
      </c>
      <c r="B12" s="180"/>
      <c r="C12" s="180"/>
      <c r="D12" s="180"/>
    </row>
    <row r="13" spans="1:4" ht="4.5" customHeight="1">
      <c r="A13" s="28"/>
      <c r="B13" s="29"/>
      <c r="C13" s="34"/>
      <c r="D13" s="35"/>
    </row>
    <row r="14" spans="1:5" ht="20.25" customHeight="1">
      <c r="A14" s="181" t="s">
        <v>65</v>
      </c>
      <c r="B14" s="182" t="s">
        <v>66</v>
      </c>
      <c r="C14" s="182" t="s">
        <v>67</v>
      </c>
      <c r="D14" s="183" t="s">
        <v>68</v>
      </c>
      <c r="E14" s="183"/>
    </row>
    <row r="15" spans="1:5" ht="48" customHeight="1">
      <c r="A15" s="181"/>
      <c r="B15" s="182"/>
      <c r="C15" s="182"/>
      <c r="D15" s="36" t="s">
        <v>97</v>
      </c>
      <c r="E15" s="49" t="s">
        <v>184</v>
      </c>
    </row>
    <row r="16" spans="1:5" ht="12.75">
      <c r="A16" s="50">
        <v>1</v>
      </c>
      <c r="B16" s="51" t="s">
        <v>57</v>
      </c>
      <c r="C16" s="51" t="s">
        <v>69</v>
      </c>
      <c r="D16" s="52" t="s">
        <v>70</v>
      </c>
      <c r="E16" s="43">
        <v>5</v>
      </c>
    </row>
    <row r="17" spans="1:6" ht="24" customHeight="1">
      <c r="A17" s="37">
        <v>1</v>
      </c>
      <c r="B17" s="53" t="s">
        <v>71</v>
      </c>
      <c r="C17" s="38" t="s">
        <v>72</v>
      </c>
      <c r="D17" s="54">
        <f>D23</f>
        <v>8000000</v>
      </c>
      <c r="E17" s="54">
        <f>E23</f>
        <v>4563000</v>
      </c>
      <c r="F17" s="21"/>
    </row>
    <row r="18" spans="1:5" ht="30.75" customHeight="1">
      <c r="A18" s="37">
        <v>2</v>
      </c>
      <c r="B18" s="53" t="s">
        <v>73</v>
      </c>
      <c r="C18" s="38" t="s">
        <v>74</v>
      </c>
      <c r="D18" s="55">
        <f>D19+D21</f>
        <v>-3825071</v>
      </c>
      <c r="E18" s="55">
        <f>E19+E21</f>
        <v>-3599739</v>
      </c>
    </row>
    <row r="19" spans="1:5" ht="34.5" customHeight="1">
      <c r="A19" s="37">
        <v>3</v>
      </c>
      <c r="B19" s="53" t="s">
        <v>75</v>
      </c>
      <c r="C19" s="38" t="s">
        <v>98</v>
      </c>
      <c r="D19" s="54">
        <f>D20</f>
        <v>0</v>
      </c>
      <c r="E19" s="54">
        <f>E20</f>
        <v>0</v>
      </c>
    </row>
    <row r="20" spans="1:5" ht="48.75" customHeight="1">
      <c r="A20" s="37">
        <v>4</v>
      </c>
      <c r="B20" s="56" t="s">
        <v>77</v>
      </c>
      <c r="C20" s="39" t="s">
        <v>99</v>
      </c>
      <c r="D20" s="57">
        <v>0</v>
      </c>
      <c r="E20" s="57">
        <v>0</v>
      </c>
    </row>
    <row r="21" spans="1:5" ht="51" customHeight="1">
      <c r="A21" s="37">
        <v>5</v>
      </c>
      <c r="B21" s="53" t="s">
        <v>79</v>
      </c>
      <c r="C21" s="38" t="s">
        <v>100</v>
      </c>
      <c r="D21" s="54">
        <f>D22</f>
        <v>-3825071</v>
      </c>
      <c r="E21" s="54">
        <f>E22</f>
        <v>-3599739</v>
      </c>
    </row>
    <row r="22" spans="1:5" ht="51.75" customHeight="1">
      <c r="A22" s="37">
        <v>6</v>
      </c>
      <c r="B22" s="56" t="s">
        <v>81</v>
      </c>
      <c r="C22" s="39" t="s">
        <v>101</v>
      </c>
      <c r="D22" s="57">
        <v>-3825071</v>
      </c>
      <c r="E22" s="57">
        <v>-3599739</v>
      </c>
    </row>
    <row r="23" spans="1:5" ht="27" customHeight="1">
      <c r="A23" s="37">
        <v>7</v>
      </c>
      <c r="B23" s="58" t="s">
        <v>83</v>
      </c>
      <c r="C23" s="38" t="s">
        <v>84</v>
      </c>
      <c r="D23" s="55">
        <f>D24+D25</f>
        <v>8000000</v>
      </c>
      <c r="E23" s="55">
        <f>E24+E25</f>
        <v>4563000</v>
      </c>
    </row>
    <row r="24" spans="1:5" ht="26.25" customHeight="1">
      <c r="A24" s="37">
        <v>8</v>
      </c>
      <c r="B24" s="56" t="s">
        <v>85</v>
      </c>
      <c r="C24" s="39" t="s">
        <v>86</v>
      </c>
      <c r="D24" s="59">
        <f>-(1217504422+D19+D28+283000+3067000)</f>
        <v>-1239679493</v>
      </c>
      <c r="E24" s="59">
        <f>-(1227871822+E19+E28+293000+3144000)</f>
        <v>-1249908561</v>
      </c>
    </row>
    <row r="25" spans="1:5" ht="30" customHeight="1">
      <c r="A25" s="37">
        <v>9</v>
      </c>
      <c r="B25" s="56" t="s">
        <v>87</v>
      </c>
      <c r="C25" s="39" t="s">
        <v>88</v>
      </c>
      <c r="D25" s="59">
        <f>1225504422-(D21)+(-D26)+283000+3067000</f>
        <v>1247679493</v>
      </c>
      <c r="E25" s="59">
        <f>1235871822-(E21)+(-E26)</f>
        <v>1254471561</v>
      </c>
    </row>
    <row r="26" spans="1:5" ht="26.25" customHeight="1">
      <c r="A26" s="37">
        <v>10</v>
      </c>
      <c r="B26" s="53" t="s">
        <v>89</v>
      </c>
      <c r="C26" s="40" t="s">
        <v>90</v>
      </c>
      <c r="D26" s="54">
        <f>D27</f>
        <v>-15000000</v>
      </c>
      <c r="E26" s="54">
        <f>E27</f>
        <v>-15000000</v>
      </c>
    </row>
    <row r="27" spans="1:5" ht="99.75" customHeight="1">
      <c r="A27" s="37">
        <v>11</v>
      </c>
      <c r="B27" s="56" t="s">
        <v>91</v>
      </c>
      <c r="C27" s="41" t="s">
        <v>102</v>
      </c>
      <c r="D27" s="57">
        <v>-15000000</v>
      </c>
      <c r="E27" s="57">
        <v>-15000000</v>
      </c>
    </row>
    <row r="28" spans="1:5" ht="36" customHeight="1">
      <c r="A28" s="37">
        <v>12</v>
      </c>
      <c r="B28" s="53" t="s">
        <v>103</v>
      </c>
      <c r="C28" s="38" t="s">
        <v>104</v>
      </c>
      <c r="D28" s="54">
        <f>D29</f>
        <v>18825071</v>
      </c>
      <c r="E28" s="54">
        <f>E29</f>
        <v>18599739</v>
      </c>
    </row>
    <row r="29" spans="1:5" ht="52.5" customHeight="1">
      <c r="A29" s="37">
        <v>13</v>
      </c>
      <c r="B29" s="56" t="s">
        <v>95</v>
      </c>
      <c r="C29" s="39" t="s">
        <v>96</v>
      </c>
      <c r="D29" s="57">
        <v>18825071</v>
      </c>
      <c r="E29" s="57">
        <v>18599739</v>
      </c>
    </row>
    <row r="31" ht="12.75">
      <c r="E31" s="21"/>
    </row>
    <row r="32" spans="2:3" ht="12.75">
      <c r="B32" s="1"/>
      <c r="C32" s="21"/>
    </row>
    <row r="34" ht="12.75">
      <c r="B34" s="1"/>
    </row>
    <row r="35" spans="2:3" ht="12.75">
      <c r="B35" s="1"/>
      <c r="C35" s="1"/>
    </row>
    <row r="36" spans="1:5" ht="12.75">
      <c r="A36" s="2" t="s">
        <v>138</v>
      </c>
      <c r="B36" s="2"/>
      <c r="C36" s="2"/>
      <c r="D36" s="2"/>
      <c r="E36" s="20"/>
    </row>
    <row r="37" spans="1:6" ht="12.75">
      <c r="A37" s="154" t="s">
        <v>139</v>
      </c>
      <c r="B37" s="154"/>
      <c r="C37" s="154"/>
      <c r="D37" s="154"/>
      <c r="E37" s="154"/>
      <c r="F37" s="154"/>
    </row>
    <row r="39" spans="1:5" ht="12.75">
      <c r="A39" s="1" t="s">
        <v>432</v>
      </c>
      <c r="C39" s="1"/>
      <c r="D39" s="1"/>
      <c r="E39" s="1" t="s">
        <v>140</v>
      </c>
    </row>
  </sheetData>
  <sheetProtection/>
  <mergeCells count="12">
    <mergeCell ref="C3:D3"/>
    <mergeCell ref="C4:E4"/>
    <mergeCell ref="C5:E5"/>
    <mergeCell ref="C6:E6"/>
    <mergeCell ref="A37:F37"/>
    <mergeCell ref="C7:E7"/>
    <mergeCell ref="A11:D11"/>
    <mergeCell ref="A12:D12"/>
    <mergeCell ref="A14:A15"/>
    <mergeCell ref="B14:B15"/>
    <mergeCell ref="C14:C15"/>
    <mergeCell ref="D14:E1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6.00390625" style="22" customWidth="1"/>
    <col min="2" max="2" width="25.25390625" style="22" customWidth="1"/>
    <col min="3" max="3" width="41.875" style="22" customWidth="1"/>
    <col min="4" max="4" width="15.75390625" style="22" customWidth="1"/>
    <col min="5" max="5" width="14.125" style="22" customWidth="1"/>
    <col min="6" max="6" width="15.375" style="22" customWidth="1"/>
    <col min="7" max="16384" width="9.125" style="22" customWidth="1"/>
  </cols>
  <sheetData>
    <row r="1" spans="3:4" ht="12.75">
      <c r="C1" s="108" t="s">
        <v>202</v>
      </c>
      <c r="D1" s="86"/>
    </row>
    <row r="2" spans="3:4" ht="12.75">
      <c r="C2" s="85" t="s">
        <v>177</v>
      </c>
      <c r="D2" s="87"/>
    </row>
    <row r="3" spans="3:4" ht="12.75">
      <c r="C3" s="85" t="s">
        <v>402</v>
      </c>
      <c r="D3" s="87"/>
    </row>
    <row r="4" spans="3:4" ht="12.75">
      <c r="C4" s="85" t="s">
        <v>178</v>
      </c>
      <c r="D4" s="87"/>
    </row>
    <row r="5" spans="2:4" ht="12.75">
      <c r="B5" s="23"/>
      <c r="C5" s="85" t="s">
        <v>179</v>
      </c>
      <c r="D5" s="85"/>
    </row>
    <row r="6" spans="3:4" ht="12.75">
      <c r="C6" s="71" t="s">
        <v>180</v>
      </c>
      <c r="D6" s="72"/>
    </row>
    <row r="7" spans="2:4" ht="12.75">
      <c r="B7" s="23"/>
      <c r="C7" s="24" t="s">
        <v>181</v>
      </c>
      <c r="D7" s="64"/>
    </row>
    <row r="8" spans="2:5" ht="31.5" customHeight="1">
      <c r="B8" s="159" t="s">
        <v>182</v>
      </c>
      <c r="C8" s="159"/>
      <c r="D8" s="25"/>
      <c r="E8" s="25"/>
    </row>
    <row r="9" spans="1:5" ht="30" customHeight="1">
      <c r="A9" s="155" t="s">
        <v>58</v>
      </c>
      <c r="B9" s="155" t="s">
        <v>59</v>
      </c>
      <c r="C9" s="155" t="s">
        <v>60</v>
      </c>
      <c r="D9" s="160" t="s">
        <v>61</v>
      </c>
      <c r="E9" s="161"/>
    </row>
    <row r="10" spans="1:5" ht="22.5" customHeight="1">
      <c r="A10" s="156"/>
      <c r="B10" s="156"/>
      <c r="C10" s="156"/>
      <c r="D10" s="62" t="s">
        <v>183</v>
      </c>
      <c r="E10" s="88" t="s">
        <v>184</v>
      </c>
    </row>
    <row r="11" spans="1:5" ht="15" customHeight="1">
      <c r="A11" s="26">
        <v>1</v>
      </c>
      <c r="B11" s="65" t="s">
        <v>57</v>
      </c>
      <c r="C11" s="66">
        <v>3</v>
      </c>
      <c r="D11" s="60">
        <v>4</v>
      </c>
      <c r="E11" s="69"/>
    </row>
    <row r="12" spans="1:5" ht="12.75">
      <c r="A12" s="26">
        <v>1</v>
      </c>
      <c r="B12" s="27" t="s">
        <v>142</v>
      </c>
      <c r="C12" s="185" t="s">
        <v>143</v>
      </c>
      <c r="D12" s="89">
        <f aca="true" t="shared" si="0" ref="D12:E15">D13</f>
        <v>3350000</v>
      </c>
      <c r="E12" s="89">
        <f t="shared" si="0"/>
        <v>3437000</v>
      </c>
    </row>
    <row r="13" spans="1:5" ht="38.25">
      <c r="A13" s="26">
        <v>2</v>
      </c>
      <c r="B13" s="27" t="s">
        <v>144</v>
      </c>
      <c r="C13" s="186" t="s">
        <v>145</v>
      </c>
      <c r="D13" s="67">
        <f t="shared" si="0"/>
        <v>3350000</v>
      </c>
      <c r="E13" s="67">
        <f t="shared" si="0"/>
        <v>3437000</v>
      </c>
    </row>
    <row r="14" spans="1:5" ht="33" customHeight="1">
      <c r="A14" s="26">
        <v>3</v>
      </c>
      <c r="B14" s="61" t="s">
        <v>185</v>
      </c>
      <c r="C14" s="90" t="s">
        <v>146</v>
      </c>
      <c r="D14" s="91">
        <f t="shared" si="0"/>
        <v>3350000</v>
      </c>
      <c r="E14" s="91">
        <f t="shared" si="0"/>
        <v>3437000</v>
      </c>
    </row>
    <row r="15" spans="1:5" ht="20.25" customHeight="1">
      <c r="A15" s="26">
        <v>4</v>
      </c>
      <c r="B15" s="27" t="s">
        <v>186</v>
      </c>
      <c r="C15" s="92" t="s">
        <v>187</v>
      </c>
      <c r="D15" s="67">
        <f t="shared" si="0"/>
        <v>3350000</v>
      </c>
      <c r="E15" s="67">
        <f t="shared" si="0"/>
        <v>3437000</v>
      </c>
    </row>
    <row r="16" spans="1:5" ht="26.25" customHeight="1">
      <c r="A16" s="26">
        <v>5</v>
      </c>
      <c r="B16" s="27" t="s">
        <v>188</v>
      </c>
      <c r="C16" s="92" t="s">
        <v>189</v>
      </c>
      <c r="D16" s="67">
        <f>D17+D18</f>
        <v>3350000</v>
      </c>
      <c r="E16" s="67">
        <f>E17+E18</f>
        <v>3437000</v>
      </c>
    </row>
    <row r="17" spans="1:5" ht="216.75">
      <c r="A17" s="26">
        <v>6</v>
      </c>
      <c r="B17" s="27" t="s">
        <v>190</v>
      </c>
      <c r="C17" s="92" t="s">
        <v>191</v>
      </c>
      <c r="D17" s="67">
        <v>283000</v>
      </c>
      <c r="E17" s="67">
        <v>293000</v>
      </c>
    </row>
    <row r="18" spans="1:5" ht="242.25">
      <c r="A18" s="26">
        <v>7</v>
      </c>
      <c r="B18" s="27" t="s">
        <v>192</v>
      </c>
      <c r="C18" s="92" t="s">
        <v>193</v>
      </c>
      <c r="D18" s="67">
        <v>3067000</v>
      </c>
      <c r="E18" s="67">
        <v>3144000</v>
      </c>
    </row>
    <row r="19" spans="1:5" ht="12.75" customHeight="1">
      <c r="A19" s="26">
        <v>8</v>
      </c>
      <c r="B19" s="26"/>
      <c r="C19" s="69" t="s">
        <v>155</v>
      </c>
      <c r="D19" s="67">
        <f>D12</f>
        <v>3350000</v>
      </c>
      <c r="E19" s="67">
        <f>E12</f>
        <v>3437000</v>
      </c>
    </row>
    <row r="21" spans="1:6" ht="12.75">
      <c r="A21" s="154"/>
      <c r="B21" s="154"/>
      <c r="C21" s="154"/>
      <c r="D21" s="2"/>
      <c r="E21" s="20"/>
      <c r="F21"/>
    </row>
    <row r="22" spans="1:6" ht="12.75">
      <c r="A22" s="154"/>
      <c r="B22" s="154"/>
      <c r="C22" s="154"/>
      <c r="D22" s="154"/>
      <c r="E22" s="154"/>
      <c r="F22" s="154"/>
    </row>
    <row r="23" spans="2:7" ht="12.75">
      <c r="B23" s="2" t="s">
        <v>138</v>
      </c>
      <c r="C23" s="2"/>
      <c r="D23" s="2"/>
      <c r="E23" s="2"/>
      <c r="F23" s="1"/>
      <c r="G23" s="1"/>
    </row>
    <row r="24" spans="2:7" ht="12.75">
      <c r="B24" s="154" t="s">
        <v>139</v>
      </c>
      <c r="C24" s="154"/>
      <c r="D24" s="154"/>
      <c r="E24" s="154"/>
      <c r="F24" s="154"/>
      <c r="G24" s="154"/>
    </row>
    <row r="25" spans="2:7" ht="12.75">
      <c r="B25" s="1"/>
      <c r="C25" s="1"/>
      <c r="D25" s="1"/>
      <c r="E25" s="1"/>
      <c r="F25" s="1"/>
      <c r="G25" s="1"/>
    </row>
    <row r="26" spans="2:7" ht="12.75">
      <c r="B26" s="1" t="s">
        <v>404</v>
      </c>
      <c r="C26" s="93"/>
      <c r="D26" s="154" t="s">
        <v>403</v>
      </c>
      <c r="E26" s="154"/>
      <c r="F26" s="1"/>
      <c r="G26" s="1"/>
    </row>
  </sheetData>
  <sheetProtection/>
  <mergeCells count="9">
    <mergeCell ref="D26:E26"/>
    <mergeCell ref="A21:C21"/>
    <mergeCell ref="A22:F22"/>
    <mergeCell ref="B24:G24"/>
    <mergeCell ref="B8:C8"/>
    <mergeCell ref="A9:A10"/>
    <mergeCell ref="B9:B10"/>
    <mergeCell ref="C9:C10"/>
    <mergeCell ref="D9:E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9"/>
  <sheetViews>
    <sheetView view="pageBreakPreview" zoomScaleSheetLayoutView="100" zoomScalePageLayoutView="0" workbookViewId="0" topLeftCell="A1">
      <selection activeCell="B145" sqref="B145"/>
    </sheetView>
  </sheetViews>
  <sheetFormatPr defaultColWidth="11.25390625" defaultRowHeight="12.75"/>
  <cols>
    <col min="1" max="1" width="5.75390625" style="0" customWidth="1"/>
    <col min="2" max="2" width="58.75390625" style="19" customWidth="1"/>
    <col min="3" max="3" width="6.75390625" style="0" customWidth="1"/>
    <col min="4" max="4" width="11.375" style="0" customWidth="1"/>
    <col min="5" max="5" width="6.375" style="0" customWidth="1"/>
    <col min="6" max="6" width="15.375" style="0" customWidth="1"/>
  </cols>
  <sheetData>
    <row r="1" spans="1:6" ht="16.5" customHeight="1">
      <c r="A1" s="20"/>
      <c r="C1" s="16" t="s">
        <v>308</v>
      </c>
      <c r="D1" s="17"/>
      <c r="E1" s="17"/>
      <c r="F1" s="17"/>
    </row>
    <row r="2" spans="1:6" ht="18.75" customHeight="1">
      <c r="A2" s="20"/>
      <c r="C2" s="17" t="s">
        <v>0</v>
      </c>
      <c r="D2" s="17"/>
      <c r="E2" s="17"/>
      <c r="F2" s="17"/>
    </row>
    <row r="3" spans="1:6" ht="18.75" customHeight="1">
      <c r="A3" s="20"/>
      <c r="C3" s="17" t="s">
        <v>405</v>
      </c>
      <c r="D3" s="17"/>
      <c r="E3" s="17"/>
      <c r="F3" s="17"/>
    </row>
    <row r="4" spans="1:6" ht="18.75" customHeight="1">
      <c r="A4" s="20"/>
      <c r="C4" s="17" t="s">
        <v>56</v>
      </c>
      <c r="D4" s="17"/>
      <c r="E4" s="17"/>
      <c r="F4" s="17"/>
    </row>
    <row r="5" spans="1:6" ht="18.75" customHeight="1">
      <c r="A5" s="20"/>
      <c r="C5" s="17" t="s">
        <v>203</v>
      </c>
      <c r="D5" s="17"/>
      <c r="E5" s="17"/>
      <c r="F5" s="17"/>
    </row>
    <row r="6" spans="1:6" ht="18.75" customHeight="1">
      <c r="A6" s="20"/>
      <c r="C6" s="18" t="s">
        <v>204</v>
      </c>
      <c r="D6" s="17"/>
      <c r="E6" s="17"/>
      <c r="F6" s="17"/>
    </row>
    <row r="7" spans="1:6" ht="18.75" customHeight="1">
      <c r="A7" s="20"/>
      <c r="C7" t="s">
        <v>205</v>
      </c>
      <c r="D7" s="17"/>
      <c r="E7" s="17"/>
      <c r="F7" s="17"/>
    </row>
    <row r="8" spans="1:5" ht="9.75" customHeight="1">
      <c r="A8" s="20"/>
      <c r="B8" s="81"/>
      <c r="C8" s="3"/>
      <c r="D8" s="4"/>
      <c r="E8" s="4"/>
    </row>
    <row r="9" spans="1:6" ht="16.5" customHeight="1">
      <c r="A9" s="5"/>
      <c r="B9" s="187" t="s">
        <v>406</v>
      </c>
      <c r="C9" s="187"/>
      <c r="D9" s="187"/>
      <c r="E9" s="187"/>
      <c r="F9" s="187"/>
    </row>
    <row r="10" spans="1:6" ht="45.75" customHeight="1">
      <c r="A10" s="20"/>
      <c r="B10" s="163" t="s">
        <v>309</v>
      </c>
      <c r="C10" s="163"/>
      <c r="D10" s="163"/>
      <c r="E10" s="163"/>
      <c r="F10" s="163"/>
    </row>
    <row r="11" spans="1:5" ht="15" customHeight="1" thickBot="1">
      <c r="A11" s="20"/>
      <c r="B11" s="6"/>
      <c r="C11" s="4"/>
      <c r="D11" s="3"/>
      <c r="E11" s="4"/>
    </row>
    <row r="12" spans="1:6" ht="58.5" customHeight="1">
      <c r="A12" s="46" t="s">
        <v>28</v>
      </c>
      <c r="B12" s="95" t="s">
        <v>1</v>
      </c>
      <c r="C12" s="96" t="s">
        <v>29</v>
      </c>
      <c r="D12" s="96" t="s">
        <v>30</v>
      </c>
      <c r="E12" s="96" t="s">
        <v>31</v>
      </c>
      <c r="F12" s="13" t="s">
        <v>310</v>
      </c>
    </row>
    <row r="13" spans="1:6" ht="15" customHeight="1">
      <c r="A13" s="99">
        <v>1</v>
      </c>
      <c r="B13" s="109" t="s">
        <v>318</v>
      </c>
      <c r="C13" s="98" t="s">
        <v>105</v>
      </c>
      <c r="D13" s="98" t="s">
        <v>106</v>
      </c>
      <c r="E13" s="98" t="s">
        <v>107</v>
      </c>
      <c r="F13" s="103">
        <v>-26500</v>
      </c>
    </row>
    <row r="14" spans="1:6" ht="41.25" customHeight="1">
      <c r="A14" s="99">
        <v>2</v>
      </c>
      <c r="B14" s="109" t="s">
        <v>319</v>
      </c>
      <c r="C14" s="98" t="s">
        <v>111</v>
      </c>
      <c r="D14" s="98" t="s">
        <v>106</v>
      </c>
      <c r="E14" s="98" t="s">
        <v>107</v>
      </c>
      <c r="F14" s="103">
        <v>-14218.3</v>
      </c>
    </row>
    <row r="15" spans="1:6" ht="14.25" customHeight="1">
      <c r="A15" s="99">
        <v>3</v>
      </c>
      <c r="B15" s="97" t="s">
        <v>320</v>
      </c>
      <c r="C15" s="98" t="s">
        <v>111</v>
      </c>
      <c r="D15" s="98" t="s">
        <v>108</v>
      </c>
      <c r="E15" s="98" t="s">
        <v>107</v>
      </c>
      <c r="F15" s="103">
        <v>-14218.3</v>
      </c>
    </row>
    <row r="16" spans="1:6" ht="25.5">
      <c r="A16" s="99">
        <v>4</v>
      </c>
      <c r="B16" s="97" t="s">
        <v>333</v>
      </c>
      <c r="C16" s="98" t="s">
        <v>111</v>
      </c>
      <c r="D16" s="98" t="s">
        <v>109</v>
      </c>
      <c r="E16" s="98" t="s">
        <v>107</v>
      </c>
      <c r="F16" s="103">
        <v>-14218.3</v>
      </c>
    </row>
    <row r="17" spans="1:6" ht="12.75">
      <c r="A17" s="99">
        <v>5</v>
      </c>
      <c r="B17" s="97" t="s">
        <v>362</v>
      </c>
      <c r="C17" s="98" t="s">
        <v>111</v>
      </c>
      <c r="D17" s="98" t="s">
        <v>109</v>
      </c>
      <c r="E17" s="98" t="s">
        <v>112</v>
      </c>
      <c r="F17" s="103">
        <v>-14218.3</v>
      </c>
    </row>
    <row r="18" spans="1:6" ht="13.5" customHeight="1">
      <c r="A18" s="99">
        <v>6</v>
      </c>
      <c r="B18" s="97" t="s">
        <v>321</v>
      </c>
      <c r="C18" s="98" t="s">
        <v>113</v>
      </c>
      <c r="D18" s="98" t="s">
        <v>106</v>
      </c>
      <c r="E18" s="98" t="s">
        <v>107</v>
      </c>
      <c r="F18" s="103">
        <v>-12281.7</v>
      </c>
    </row>
    <row r="19" spans="1:6" ht="15.75" customHeight="1">
      <c r="A19" s="99">
        <v>7</v>
      </c>
      <c r="B19" s="97" t="s">
        <v>320</v>
      </c>
      <c r="C19" s="98" t="s">
        <v>113</v>
      </c>
      <c r="D19" s="98" t="s">
        <v>108</v>
      </c>
      <c r="E19" s="98" t="s">
        <v>107</v>
      </c>
      <c r="F19" s="103">
        <v>-12281.7</v>
      </c>
    </row>
    <row r="20" spans="1:6" ht="63.75">
      <c r="A20" s="99">
        <v>8</v>
      </c>
      <c r="B20" s="97" t="s">
        <v>327</v>
      </c>
      <c r="C20" s="98" t="s">
        <v>113</v>
      </c>
      <c r="D20" s="98" t="s">
        <v>206</v>
      </c>
      <c r="E20" s="98" t="s">
        <v>107</v>
      </c>
      <c r="F20" s="103">
        <v>14218.3</v>
      </c>
    </row>
    <row r="21" spans="1:6" ht="12.75">
      <c r="A21" s="99">
        <v>9</v>
      </c>
      <c r="B21" s="97" t="s">
        <v>328</v>
      </c>
      <c r="C21" s="98" t="s">
        <v>113</v>
      </c>
      <c r="D21" s="98" t="s">
        <v>206</v>
      </c>
      <c r="E21" s="98" t="s">
        <v>207</v>
      </c>
      <c r="F21" s="103">
        <v>14218.3</v>
      </c>
    </row>
    <row r="22" spans="1:6" ht="25.5">
      <c r="A22" s="99">
        <v>10</v>
      </c>
      <c r="B22" s="97" t="s">
        <v>338</v>
      </c>
      <c r="C22" s="98" t="s">
        <v>113</v>
      </c>
      <c r="D22" s="98" t="s">
        <v>208</v>
      </c>
      <c r="E22" s="98" t="s">
        <v>107</v>
      </c>
      <c r="F22" s="103">
        <v>-26500</v>
      </c>
    </row>
    <row r="23" spans="1:6" ht="12.75">
      <c r="A23" s="99">
        <v>11</v>
      </c>
      <c r="B23" s="97" t="s">
        <v>352</v>
      </c>
      <c r="C23" s="98" t="s">
        <v>113</v>
      </c>
      <c r="D23" s="98" t="s">
        <v>208</v>
      </c>
      <c r="E23" s="98" t="s">
        <v>114</v>
      </c>
      <c r="F23" s="103">
        <v>7000</v>
      </c>
    </row>
    <row r="24" spans="1:6" ht="25.5">
      <c r="A24" s="99">
        <v>12</v>
      </c>
      <c r="B24" s="97" t="s">
        <v>326</v>
      </c>
      <c r="C24" s="98" t="s">
        <v>113</v>
      </c>
      <c r="D24" s="98" t="s">
        <v>208</v>
      </c>
      <c r="E24" s="98" t="s">
        <v>110</v>
      </c>
      <c r="F24" s="103">
        <v>-33500</v>
      </c>
    </row>
    <row r="25" spans="1:6" ht="25.5">
      <c r="A25" s="99">
        <v>13</v>
      </c>
      <c r="B25" s="109" t="s">
        <v>331</v>
      </c>
      <c r="C25" s="98" t="s">
        <v>115</v>
      </c>
      <c r="D25" s="98" t="s">
        <v>106</v>
      </c>
      <c r="E25" s="98" t="s">
        <v>107</v>
      </c>
      <c r="F25" s="103">
        <v>-9000</v>
      </c>
    </row>
    <row r="26" spans="1:6" ht="38.25">
      <c r="A26" s="99">
        <v>14</v>
      </c>
      <c r="B26" s="109" t="s">
        <v>324</v>
      </c>
      <c r="C26" s="98" t="s">
        <v>116</v>
      </c>
      <c r="D26" s="98" t="s">
        <v>106</v>
      </c>
      <c r="E26" s="98" t="s">
        <v>107</v>
      </c>
      <c r="F26" s="103">
        <v>41000</v>
      </c>
    </row>
    <row r="27" spans="1:6" ht="25.5">
      <c r="A27" s="99">
        <v>15</v>
      </c>
      <c r="B27" s="97" t="s">
        <v>254</v>
      </c>
      <c r="C27" s="98" t="s">
        <v>116</v>
      </c>
      <c r="D27" s="98" t="s">
        <v>43</v>
      </c>
      <c r="E27" s="98" t="s">
        <v>107</v>
      </c>
      <c r="F27" s="103">
        <v>41000</v>
      </c>
    </row>
    <row r="28" spans="1:6" ht="51">
      <c r="A28" s="99">
        <v>16</v>
      </c>
      <c r="B28" s="97" t="s">
        <v>256</v>
      </c>
      <c r="C28" s="98" t="s">
        <v>116</v>
      </c>
      <c r="D28" s="98" t="s">
        <v>44</v>
      </c>
      <c r="E28" s="98" t="s">
        <v>107</v>
      </c>
      <c r="F28" s="103">
        <v>41000</v>
      </c>
    </row>
    <row r="29" spans="1:6" ht="12.75">
      <c r="A29" s="99">
        <v>17</v>
      </c>
      <c r="B29" s="97" t="s">
        <v>334</v>
      </c>
      <c r="C29" s="98" t="s">
        <v>116</v>
      </c>
      <c r="D29" s="98" t="s">
        <v>117</v>
      </c>
      <c r="E29" s="98" t="s">
        <v>107</v>
      </c>
      <c r="F29" s="103">
        <v>-9000</v>
      </c>
    </row>
    <row r="30" spans="1:6" ht="25.5">
      <c r="A30" s="99">
        <v>18</v>
      </c>
      <c r="B30" s="97" t="s">
        <v>326</v>
      </c>
      <c r="C30" s="98" t="s">
        <v>116</v>
      </c>
      <c r="D30" s="98" t="s">
        <v>117</v>
      </c>
      <c r="E30" s="98" t="s">
        <v>110</v>
      </c>
      <c r="F30" s="103">
        <v>-9000</v>
      </c>
    </row>
    <row r="31" spans="1:6" ht="38.25">
      <c r="A31" s="99">
        <v>19</v>
      </c>
      <c r="B31" s="97" t="s">
        <v>347</v>
      </c>
      <c r="C31" s="98" t="s">
        <v>116</v>
      </c>
      <c r="D31" s="98" t="s">
        <v>210</v>
      </c>
      <c r="E31" s="98" t="s">
        <v>107</v>
      </c>
      <c r="F31" s="103">
        <v>50000</v>
      </c>
    </row>
    <row r="32" spans="1:6" ht="25.5">
      <c r="A32" s="99">
        <v>20</v>
      </c>
      <c r="B32" s="97" t="s">
        <v>326</v>
      </c>
      <c r="C32" s="98" t="s">
        <v>116</v>
      </c>
      <c r="D32" s="98" t="s">
        <v>210</v>
      </c>
      <c r="E32" s="98" t="s">
        <v>110</v>
      </c>
      <c r="F32" s="103">
        <v>50000</v>
      </c>
    </row>
    <row r="33" spans="1:6" ht="25.5">
      <c r="A33" s="99">
        <v>21</v>
      </c>
      <c r="B33" s="97" t="s">
        <v>316</v>
      </c>
      <c r="C33" s="98" t="s">
        <v>212</v>
      </c>
      <c r="D33" s="98" t="s">
        <v>106</v>
      </c>
      <c r="E33" s="98" t="s">
        <v>107</v>
      </c>
      <c r="F33" s="103">
        <v>-50000</v>
      </c>
    </row>
    <row r="34" spans="1:6" ht="25.5">
      <c r="A34" s="99">
        <v>22</v>
      </c>
      <c r="B34" s="97" t="s">
        <v>254</v>
      </c>
      <c r="C34" s="98" t="s">
        <v>212</v>
      </c>
      <c r="D34" s="98" t="s">
        <v>43</v>
      </c>
      <c r="E34" s="98" t="s">
        <v>107</v>
      </c>
      <c r="F34" s="103">
        <v>-50000</v>
      </c>
    </row>
    <row r="35" spans="1:6" ht="12.75">
      <c r="A35" s="99">
        <v>23</v>
      </c>
      <c r="B35" s="97" t="s">
        <v>258</v>
      </c>
      <c r="C35" s="98" t="s">
        <v>212</v>
      </c>
      <c r="D35" s="98" t="s">
        <v>46</v>
      </c>
      <c r="E35" s="98" t="s">
        <v>107</v>
      </c>
      <c r="F35" s="103">
        <v>-50000</v>
      </c>
    </row>
    <row r="36" spans="1:6" ht="25.5">
      <c r="A36" s="99">
        <v>24</v>
      </c>
      <c r="B36" s="97" t="s">
        <v>335</v>
      </c>
      <c r="C36" s="98" t="s">
        <v>212</v>
      </c>
      <c r="D36" s="98" t="s">
        <v>214</v>
      </c>
      <c r="E36" s="98" t="s">
        <v>107</v>
      </c>
      <c r="F36" s="103">
        <v>-50000</v>
      </c>
    </row>
    <row r="37" spans="1:6" ht="25.5">
      <c r="A37" s="99">
        <v>25</v>
      </c>
      <c r="B37" s="97" t="s">
        <v>326</v>
      </c>
      <c r="C37" s="98" t="s">
        <v>212</v>
      </c>
      <c r="D37" s="98" t="s">
        <v>214</v>
      </c>
      <c r="E37" s="98" t="s">
        <v>110</v>
      </c>
      <c r="F37" s="103">
        <v>-50000</v>
      </c>
    </row>
    <row r="38" spans="1:6" ht="12.75">
      <c r="A38" s="99">
        <v>26</v>
      </c>
      <c r="B38" s="109" t="s">
        <v>332</v>
      </c>
      <c r="C38" s="98" t="s">
        <v>120</v>
      </c>
      <c r="D38" s="98" t="s">
        <v>106</v>
      </c>
      <c r="E38" s="98" t="s">
        <v>107</v>
      </c>
      <c r="F38" s="103">
        <v>319100</v>
      </c>
    </row>
    <row r="39" spans="1:6" ht="12.75">
      <c r="A39" s="99">
        <v>27</v>
      </c>
      <c r="B39" s="109" t="s">
        <v>314</v>
      </c>
      <c r="C39" s="98" t="s">
        <v>121</v>
      </c>
      <c r="D39" s="98" t="s">
        <v>106</v>
      </c>
      <c r="E39" s="98" t="s">
        <v>107</v>
      </c>
      <c r="F39" s="103">
        <v>100000</v>
      </c>
    </row>
    <row r="40" spans="1:6" ht="25.5">
      <c r="A40" s="99">
        <v>28</v>
      </c>
      <c r="B40" s="97" t="s">
        <v>271</v>
      </c>
      <c r="C40" s="98" t="s">
        <v>121</v>
      </c>
      <c r="D40" s="98" t="s">
        <v>53</v>
      </c>
      <c r="E40" s="98" t="s">
        <v>107</v>
      </c>
      <c r="F40" s="103">
        <v>100000</v>
      </c>
    </row>
    <row r="41" spans="1:6" ht="25.5">
      <c r="A41" s="99">
        <v>29</v>
      </c>
      <c r="B41" s="97" t="s">
        <v>273</v>
      </c>
      <c r="C41" s="98" t="s">
        <v>121</v>
      </c>
      <c r="D41" s="98" t="s">
        <v>54</v>
      </c>
      <c r="E41" s="98" t="s">
        <v>107</v>
      </c>
      <c r="F41" s="103">
        <v>100000</v>
      </c>
    </row>
    <row r="42" spans="1:6" ht="25.5">
      <c r="A42" s="99">
        <v>30</v>
      </c>
      <c r="B42" s="97" t="s">
        <v>355</v>
      </c>
      <c r="C42" s="98" t="s">
        <v>121</v>
      </c>
      <c r="D42" s="98" t="s">
        <v>305</v>
      </c>
      <c r="E42" s="98" t="s">
        <v>107</v>
      </c>
      <c r="F42" s="103">
        <v>-100000</v>
      </c>
    </row>
    <row r="43" spans="1:6" ht="25.5">
      <c r="A43" s="99">
        <v>31</v>
      </c>
      <c r="B43" s="97" t="s">
        <v>326</v>
      </c>
      <c r="C43" s="98" t="s">
        <v>121</v>
      </c>
      <c r="D43" s="98" t="s">
        <v>305</v>
      </c>
      <c r="E43" s="98" t="s">
        <v>110</v>
      </c>
      <c r="F43" s="103">
        <v>-100000</v>
      </c>
    </row>
    <row r="44" spans="1:6" ht="38.25">
      <c r="A44" s="99">
        <v>32</v>
      </c>
      <c r="B44" s="97" t="s">
        <v>339</v>
      </c>
      <c r="C44" s="98" t="s">
        <v>121</v>
      </c>
      <c r="D44" s="98" t="s">
        <v>122</v>
      </c>
      <c r="E44" s="98" t="s">
        <v>107</v>
      </c>
      <c r="F44" s="103">
        <v>200000</v>
      </c>
    </row>
    <row r="45" spans="1:6" ht="25.5">
      <c r="A45" s="99">
        <v>33</v>
      </c>
      <c r="B45" s="97" t="s">
        <v>326</v>
      </c>
      <c r="C45" s="98" t="s">
        <v>121</v>
      </c>
      <c r="D45" s="98" t="s">
        <v>122</v>
      </c>
      <c r="E45" s="98" t="s">
        <v>110</v>
      </c>
      <c r="F45" s="103">
        <v>200000</v>
      </c>
    </row>
    <row r="46" spans="1:6" ht="12.75">
      <c r="A46" s="99">
        <v>34</v>
      </c>
      <c r="B46" s="97" t="s">
        <v>317</v>
      </c>
      <c r="C46" s="98" t="s">
        <v>216</v>
      </c>
      <c r="D46" s="98" t="s">
        <v>106</v>
      </c>
      <c r="E46" s="98" t="s">
        <v>107</v>
      </c>
      <c r="F46" s="103">
        <v>219100</v>
      </c>
    </row>
    <row r="47" spans="1:6" ht="25.5">
      <c r="A47" s="99">
        <v>35</v>
      </c>
      <c r="B47" s="97" t="s">
        <v>278</v>
      </c>
      <c r="C47" s="98" t="s">
        <v>216</v>
      </c>
      <c r="D47" s="98" t="s">
        <v>3</v>
      </c>
      <c r="E47" s="98" t="s">
        <v>107</v>
      </c>
      <c r="F47" s="103">
        <v>219100</v>
      </c>
    </row>
    <row r="48" spans="1:6" ht="12.75">
      <c r="A48" s="99">
        <v>36</v>
      </c>
      <c r="B48" s="97" t="s">
        <v>348</v>
      </c>
      <c r="C48" s="98" t="s">
        <v>216</v>
      </c>
      <c r="D48" s="98" t="s">
        <v>217</v>
      </c>
      <c r="E48" s="98" t="s">
        <v>107</v>
      </c>
      <c r="F48" s="103">
        <v>-93900</v>
      </c>
    </row>
    <row r="49" spans="1:6" ht="25.5">
      <c r="A49" s="99">
        <v>37</v>
      </c>
      <c r="B49" s="97" t="s">
        <v>326</v>
      </c>
      <c r="C49" s="98" t="s">
        <v>216</v>
      </c>
      <c r="D49" s="98" t="s">
        <v>217</v>
      </c>
      <c r="E49" s="98" t="s">
        <v>110</v>
      </c>
      <c r="F49" s="103">
        <v>-93900</v>
      </c>
    </row>
    <row r="50" spans="1:6" ht="25.5">
      <c r="A50" s="99">
        <v>38</v>
      </c>
      <c r="B50" s="97" t="s">
        <v>349</v>
      </c>
      <c r="C50" s="98" t="s">
        <v>216</v>
      </c>
      <c r="D50" s="98" t="s">
        <v>218</v>
      </c>
      <c r="E50" s="98" t="s">
        <v>107</v>
      </c>
      <c r="F50" s="103">
        <v>219100</v>
      </c>
    </row>
    <row r="51" spans="1:6" ht="25.5">
      <c r="A51" s="99">
        <v>39</v>
      </c>
      <c r="B51" s="97" t="s">
        <v>326</v>
      </c>
      <c r="C51" s="98" t="s">
        <v>216</v>
      </c>
      <c r="D51" s="98" t="s">
        <v>218</v>
      </c>
      <c r="E51" s="98" t="s">
        <v>110</v>
      </c>
      <c r="F51" s="103">
        <v>219100</v>
      </c>
    </row>
    <row r="52" spans="1:6" ht="25.5">
      <c r="A52" s="99">
        <v>40</v>
      </c>
      <c r="B52" s="97" t="s">
        <v>350</v>
      </c>
      <c r="C52" s="98" t="s">
        <v>216</v>
      </c>
      <c r="D52" s="98" t="s">
        <v>219</v>
      </c>
      <c r="E52" s="98" t="s">
        <v>107</v>
      </c>
      <c r="F52" s="103">
        <v>93900</v>
      </c>
    </row>
    <row r="53" spans="1:6" ht="25.5">
      <c r="A53" s="99">
        <v>41</v>
      </c>
      <c r="B53" s="97" t="s">
        <v>326</v>
      </c>
      <c r="C53" s="98" t="s">
        <v>216</v>
      </c>
      <c r="D53" s="98" t="s">
        <v>219</v>
      </c>
      <c r="E53" s="98" t="s">
        <v>110</v>
      </c>
      <c r="F53" s="103">
        <v>93900</v>
      </c>
    </row>
    <row r="54" spans="1:6" ht="12.75">
      <c r="A54" s="99">
        <v>42</v>
      </c>
      <c r="B54" s="109" t="s">
        <v>325</v>
      </c>
      <c r="C54" s="98" t="s">
        <v>123</v>
      </c>
      <c r="D54" s="98" t="s">
        <v>106</v>
      </c>
      <c r="E54" s="98" t="s">
        <v>107</v>
      </c>
      <c r="F54" s="103">
        <v>-100000</v>
      </c>
    </row>
    <row r="55" spans="1:6" ht="12.75">
      <c r="A55" s="99">
        <v>43</v>
      </c>
      <c r="B55" s="109" t="s">
        <v>329</v>
      </c>
      <c r="C55" s="98" t="s">
        <v>124</v>
      </c>
      <c r="D55" s="98" t="s">
        <v>106</v>
      </c>
      <c r="E55" s="98" t="s">
        <v>107</v>
      </c>
      <c r="F55" s="103">
        <v>0</v>
      </c>
    </row>
    <row r="56" spans="1:6" ht="38.25">
      <c r="A56" s="99">
        <v>44</v>
      </c>
      <c r="B56" s="97" t="s">
        <v>264</v>
      </c>
      <c r="C56" s="98" t="s">
        <v>124</v>
      </c>
      <c r="D56" s="98" t="s">
        <v>50</v>
      </c>
      <c r="E56" s="98" t="s">
        <v>107</v>
      </c>
      <c r="F56" s="103">
        <v>0</v>
      </c>
    </row>
    <row r="57" spans="1:6" ht="25.5">
      <c r="A57" s="99">
        <v>45</v>
      </c>
      <c r="B57" s="97" t="s">
        <v>266</v>
      </c>
      <c r="C57" s="98" t="s">
        <v>124</v>
      </c>
      <c r="D57" s="98" t="s">
        <v>8</v>
      </c>
      <c r="E57" s="98" t="s">
        <v>107</v>
      </c>
      <c r="F57" s="103">
        <v>0</v>
      </c>
    </row>
    <row r="58" spans="1:6" ht="38.25">
      <c r="A58" s="99">
        <v>46</v>
      </c>
      <c r="B58" s="97" t="s">
        <v>356</v>
      </c>
      <c r="C58" s="98" t="s">
        <v>124</v>
      </c>
      <c r="D58" s="98" t="s">
        <v>306</v>
      </c>
      <c r="E58" s="98" t="s">
        <v>107</v>
      </c>
      <c r="F58" s="103">
        <v>-683270</v>
      </c>
    </row>
    <row r="59" spans="1:6" ht="12.75">
      <c r="A59" s="99">
        <v>47</v>
      </c>
      <c r="B59" s="97" t="s">
        <v>312</v>
      </c>
      <c r="C59" s="98" t="s">
        <v>124</v>
      </c>
      <c r="D59" s="98" t="s">
        <v>306</v>
      </c>
      <c r="E59" s="98" t="s">
        <v>125</v>
      </c>
      <c r="F59" s="103">
        <v>-683270</v>
      </c>
    </row>
    <row r="60" spans="1:6" ht="25.5">
      <c r="A60" s="99">
        <v>48</v>
      </c>
      <c r="B60" s="97" t="s">
        <v>357</v>
      </c>
      <c r="C60" s="98" t="s">
        <v>124</v>
      </c>
      <c r="D60" s="98" t="s">
        <v>307</v>
      </c>
      <c r="E60" s="98" t="s">
        <v>107</v>
      </c>
      <c r="F60" s="103">
        <v>683270</v>
      </c>
    </row>
    <row r="61" spans="1:6" ht="12.75">
      <c r="A61" s="99">
        <v>49</v>
      </c>
      <c r="B61" s="97" t="s">
        <v>312</v>
      </c>
      <c r="C61" s="98" t="s">
        <v>124</v>
      </c>
      <c r="D61" s="98" t="s">
        <v>307</v>
      </c>
      <c r="E61" s="98" t="s">
        <v>125</v>
      </c>
      <c r="F61" s="103">
        <v>683270</v>
      </c>
    </row>
    <row r="62" spans="1:6" ht="25.5">
      <c r="A62" s="99">
        <v>50</v>
      </c>
      <c r="B62" s="97" t="s">
        <v>268</v>
      </c>
      <c r="C62" s="98" t="s">
        <v>124</v>
      </c>
      <c r="D62" s="98" t="s">
        <v>9</v>
      </c>
      <c r="E62" s="98" t="s">
        <v>107</v>
      </c>
      <c r="F62" s="103">
        <v>0</v>
      </c>
    </row>
    <row r="63" spans="1:6" ht="25.5">
      <c r="A63" s="99">
        <v>51</v>
      </c>
      <c r="B63" s="97" t="s">
        <v>358</v>
      </c>
      <c r="C63" s="98" t="s">
        <v>124</v>
      </c>
      <c r="D63" s="98" t="s">
        <v>220</v>
      </c>
      <c r="E63" s="98" t="s">
        <v>107</v>
      </c>
      <c r="F63" s="103">
        <v>-99509.06</v>
      </c>
    </row>
    <row r="64" spans="1:6" ht="12.75">
      <c r="A64" s="99">
        <v>52</v>
      </c>
      <c r="B64" s="97" t="s">
        <v>312</v>
      </c>
      <c r="C64" s="98" t="s">
        <v>124</v>
      </c>
      <c r="D64" s="98" t="s">
        <v>220</v>
      </c>
      <c r="E64" s="98" t="s">
        <v>125</v>
      </c>
      <c r="F64" s="103">
        <v>-99509.06</v>
      </c>
    </row>
    <row r="65" spans="1:6" ht="25.5">
      <c r="A65" s="99">
        <v>53</v>
      </c>
      <c r="B65" s="97" t="s">
        <v>351</v>
      </c>
      <c r="C65" s="98" t="s">
        <v>124</v>
      </c>
      <c r="D65" s="98" t="s">
        <v>221</v>
      </c>
      <c r="E65" s="98" t="s">
        <v>107</v>
      </c>
      <c r="F65" s="103">
        <v>99509.06</v>
      </c>
    </row>
    <row r="66" spans="1:6" ht="12.75">
      <c r="A66" s="99">
        <v>54</v>
      </c>
      <c r="B66" s="97" t="s">
        <v>312</v>
      </c>
      <c r="C66" s="98" t="s">
        <v>124</v>
      </c>
      <c r="D66" s="98" t="s">
        <v>221</v>
      </c>
      <c r="E66" s="98" t="s">
        <v>125</v>
      </c>
      <c r="F66" s="103">
        <v>99509.06</v>
      </c>
    </row>
    <row r="67" spans="1:6" ht="12.75">
      <c r="A67" s="99">
        <v>55</v>
      </c>
      <c r="B67" s="109" t="s">
        <v>311</v>
      </c>
      <c r="C67" s="98" t="s">
        <v>126</v>
      </c>
      <c r="D67" s="98" t="s">
        <v>106</v>
      </c>
      <c r="E67" s="98" t="s">
        <v>107</v>
      </c>
      <c r="F67" s="103">
        <v>-100000</v>
      </c>
    </row>
    <row r="68" spans="1:6" ht="38.25">
      <c r="A68" s="99">
        <v>56</v>
      </c>
      <c r="B68" s="97" t="s">
        <v>264</v>
      </c>
      <c r="C68" s="98" t="s">
        <v>126</v>
      </c>
      <c r="D68" s="98" t="s">
        <v>50</v>
      </c>
      <c r="E68" s="98" t="s">
        <v>107</v>
      </c>
      <c r="F68" s="103">
        <v>-100000</v>
      </c>
    </row>
    <row r="69" spans="1:6" ht="38.25">
      <c r="A69" s="99">
        <v>57</v>
      </c>
      <c r="B69" s="97" t="s">
        <v>344</v>
      </c>
      <c r="C69" s="98" t="s">
        <v>126</v>
      </c>
      <c r="D69" s="98" t="s">
        <v>51</v>
      </c>
      <c r="E69" s="98" t="s">
        <v>107</v>
      </c>
      <c r="F69" s="103">
        <v>-100000</v>
      </c>
    </row>
    <row r="70" spans="1:6" ht="25.5">
      <c r="A70" s="99">
        <v>58</v>
      </c>
      <c r="B70" s="97" t="s">
        <v>340</v>
      </c>
      <c r="C70" s="98" t="s">
        <v>126</v>
      </c>
      <c r="D70" s="98" t="s">
        <v>147</v>
      </c>
      <c r="E70" s="98" t="s">
        <v>107</v>
      </c>
      <c r="F70" s="103">
        <v>21000</v>
      </c>
    </row>
    <row r="71" spans="1:6" ht="25.5">
      <c r="A71" s="99">
        <v>59</v>
      </c>
      <c r="B71" s="97" t="s">
        <v>326</v>
      </c>
      <c r="C71" s="98" t="s">
        <v>126</v>
      </c>
      <c r="D71" s="98" t="s">
        <v>147</v>
      </c>
      <c r="E71" s="98" t="s">
        <v>110</v>
      </c>
      <c r="F71" s="103">
        <v>21000</v>
      </c>
    </row>
    <row r="72" spans="1:6" ht="89.25">
      <c r="A72" s="99">
        <v>60</v>
      </c>
      <c r="B72" s="97" t="s">
        <v>313</v>
      </c>
      <c r="C72" s="98" t="s">
        <v>126</v>
      </c>
      <c r="D72" s="98" t="s">
        <v>148</v>
      </c>
      <c r="E72" s="98" t="s">
        <v>107</v>
      </c>
      <c r="F72" s="103">
        <v>-121000</v>
      </c>
    </row>
    <row r="73" spans="1:6" ht="25.5">
      <c r="A73" s="99">
        <v>61</v>
      </c>
      <c r="B73" s="97" t="s">
        <v>326</v>
      </c>
      <c r="C73" s="98" t="s">
        <v>126</v>
      </c>
      <c r="D73" s="98" t="s">
        <v>148</v>
      </c>
      <c r="E73" s="98" t="s">
        <v>110</v>
      </c>
      <c r="F73" s="103">
        <v>-121000</v>
      </c>
    </row>
    <row r="74" spans="1:6" ht="12.75">
      <c r="A74" s="99">
        <v>62</v>
      </c>
      <c r="B74" s="109" t="s">
        <v>336</v>
      </c>
      <c r="C74" s="98" t="s">
        <v>127</v>
      </c>
      <c r="D74" s="98" t="s">
        <v>106</v>
      </c>
      <c r="E74" s="98" t="s">
        <v>107</v>
      </c>
      <c r="F74" s="103">
        <v>3383500</v>
      </c>
    </row>
    <row r="75" spans="1:6" ht="12.75">
      <c r="A75" s="99">
        <v>63</v>
      </c>
      <c r="B75" s="109" t="s">
        <v>315</v>
      </c>
      <c r="C75" s="98" t="s">
        <v>224</v>
      </c>
      <c r="D75" s="98" t="s">
        <v>106</v>
      </c>
      <c r="E75" s="98" t="s">
        <v>107</v>
      </c>
      <c r="F75" s="103">
        <v>281000</v>
      </c>
    </row>
    <row r="76" spans="1:6" ht="12.75">
      <c r="A76" s="99">
        <v>64</v>
      </c>
      <c r="B76" s="97" t="s">
        <v>279</v>
      </c>
      <c r="C76" s="98" t="s">
        <v>224</v>
      </c>
      <c r="D76" s="98" t="s">
        <v>11</v>
      </c>
      <c r="E76" s="98" t="s">
        <v>107</v>
      </c>
      <c r="F76" s="103">
        <v>281000</v>
      </c>
    </row>
    <row r="77" spans="1:6" ht="25.5">
      <c r="A77" s="99">
        <v>65</v>
      </c>
      <c r="B77" s="97" t="s">
        <v>280</v>
      </c>
      <c r="C77" s="98" t="s">
        <v>224</v>
      </c>
      <c r="D77" s="98" t="s">
        <v>12</v>
      </c>
      <c r="E77" s="98" t="s">
        <v>107</v>
      </c>
      <c r="F77" s="103">
        <v>281000</v>
      </c>
    </row>
    <row r="78" spans="1:6" ht="63.75">
      <c r="A78" s="99">
        <v>66</v>
      </c>
      <c r="B78" s="97" t="s">
        <v>363</v>
      </c>
      <c r="C78" s="98" t="s">
        <v>224</v>
      </c>
      <c r="D78" s="98" t="s">
        <v>225</v>
      </c>
      <c r="E78" s="98" t="s">
        <v>107</v>
      </c>
      <c r="F78" s="103">
        <v>-105600</v>
      </c>
    </row>
    <row r="79" spans="1:6" ht="12.75">
      <c r="A79" s="99">
        <v>67</v>
      </c>
      <c r="B79" s="97" t="s">
        <v>352</v>
      </c>
      <c r="C79" s="98" t="s">
        <v>224</v>
      </c>
      <c r="D79" s="98" t="s">
        <v>225</v>
      </c>
      <c r="E79" s="98" t="s">
        <v>114</v>
      </c>
      <c r="F79" s="103">
        <v>247000</v>
      </c>
    </row>
    <row r="80" spans="1:6" ht="25.5">
      <c r="A80" s="99">
        <v>68</v>
      </c>
      <c r="B80" s="97" t="s">
        <v>326</v>
      </c>
      <c r="C80" s="98" t="s">
        <v>224</v>
      </c>
      <c r="D80" s="98" t="s">
        <v>225</v>
      </c>
      <c r="E80" s="98" t="s">
        <v>110</v>
      </c>
      <c r="F80" s="103">
        <v>-352600</v>
      </c>
    </row>
    <row r="81" spans="1:6" ht="62.25" customHeight="1">
      <c r="A81" s="99">
        <v>69</v>
      </c>
      <c r="B81" s="97" t="s">
        <v>364</v>
      </c>
      <c r="C81" s="98" t="s">
        <v>224</v>
      </c>
      <c r="D81" s="98" t="s">
        <v>226</v>
      </c>
      <c r="E81" s="98" t="s">
        <v>107</v>
      </c>
      <c r="F81" s="103">
        <v>386600</v>
      </c>
    </row>
    <row r="82" spans="1:6" ht="25.5">
      <c r="A82" s="99">
        <v>70</v>
      </c>
      <c r="B82" s="97" t="s">
        <v>326</v>
      </c>
      <c r="C82" s="98" t="s">
        <v>224</v>
      </c>
      <c r="D82" s="98" t="s">
        <v>226</v>
      </c>
      <c r="E82" s="98" t="s">
        <v>110</v>
      </c>
      <c r="F82" s="103">
        <v>386600</v>
      </c>
    </row>
    <row r="83" spans="1:6" ht="12.75">
      <c r="A83" s="99">
        <v>71</v>
      </c>
      <c r="B83" s="109" t="s">
        <v>337</v>
      </c>
      <c r="C83" s="98" t="s">
        <v>129</v>
      </c>
      <c r="D83" s="98" t="s">
        <v>106</v>
      </c>
      <c r="E83" s="98" t="s">
        <v>107</v>
      </c>
      <c r="F83" s="103">
        <v>3062000</v>
      </c>
    </row>
    <row r="84" spans="1:6" ht="12.75">
      <c r="A84" s="99">
        <v>72</v>
      </c>
      <c r="B84" s="97" t="s">
        <v>279</v>
      </c>
      <c r="C84" s="98" t="s">
        <v>129</v>
      </c>
      <c r="D84" s="98" t="s">
        <v>11</v>
      </c>
      <c r="E84" s="98" t="s">
        <v>107</v>
      </c>
      <c r="F84" s="103">
        <v>3062000</v>
      </c>
    </row>
    <row r="85" spans="1:6" ht="25.5">
      <c r="A85" s="99">
        <v>73</v>
      </c>
      <c r="B85" s="97" t="s">
        <v>281</v>
      </c>
      <c r="C85" s="98" t="s">
        <v>129</v>
      </c>
      <c r="D85" s="98" t="s">
        <v>13</v>
      </c>
      <c r="E85" s="98" t="s">
        <v>107</v>
      </c>
      <c r="F85" s="103">
        <v>3062000</v>
      </c>
    </row>
    <row r="86" spans="1:6" ht="63.75">
      <c r="A86" s="99">
        <v>74</v>
      </c>
      <c r="B86" s="97" t="s">
        <v>365</v>
      </c>
      <c r="C86" s="98" t="s">
        <v>129</v>
      </c>
      <c r="D86" s="98" t="s">
        <v>228</v>
      </c>
      <c r="E86" s="98" t="s">
        <v>107</v>
      </c>
      <c r="F86" s="103">
        <v>2320000</v>
      </c>
    </row>
    <row r="87" spans="1:6" ht="12.75">
      <c r="A87" s="99">
        <v>75</v>
      </c>
      <c r="B87" s="97" t="s">
        <v>352</v>
      </c>
      <c r="C87" s="98" t="s">
        <v>129</v>
      </c>
      <c r="D87" s="98" t="s">
        <v>228</v>
      </c>
      <c r="E87" s="98" t="s">
        <v>114</v>
      </c>
      <c r="F87" s="103">
        <v>2320000</v>
      </c>
    </row>
    <row r="88" spans="1:6" ht="63.75">
      <c r="A88" s="99">
        <v>76</v>
      </c>
      <c r="B88" s="97" t="s">
        <v>366</v>
      </c>
      <c r="C88" s="98" t="s">
        <v>129</v>
      </c>
      <c r="D88" s="98" t="s">
        <v>229</v>
      </c>
      <c r="E88" s="98" t="s">
        <v>107</v>
      </c>
      <c r="F88" s="103">
        <v>747000</v>
      </c>
    </row>
    <row r="89" spans="1:6" ht="25.5">
      <c r="A89" s="99">
        <v>77</v>
      </c>
      <c r="B89" s="97" t="s">
        <v>326</v>
      </c>
      <c r="C89" s="98" t="s">
        <v>129</v>
      </c>
      <c r="D89" s="98" t="s">
        <v>229</v>
      </c>
      <c r="E89" s="98" t="s">
        <v>110</v>
      </c>
      <c r="F89" s="103">
        <v>747000</v>
      </c>
    </row>
    <row r="90" spans="1:6" ht="38.25">
      <c r="A90" s="99">
        <v>78</v>
      </c>
      <c r="B90" s="97" t="s">
        <v>341</v>
      </c>
      <c r="C90" s="98" t="s">
        <v>129</v>
      </c>
      <c r="D90" s="98" t="s">
        <v>130</v>
      </c>
      <c r="E90" s="98" t="s">
        <v>107</v>
      </c>
      <c r="F90" s="103">
        <v>-5000</v>
      </c>
    </row>
    <row r="91" spans="1:6" ht="25.5">
      <c r="A91" s="99">
        <v>79</v>
      </c>
      <c r="B91" s="97" t="s">
        <v>326</v>
      </c>
      <c r="C91" s="98" t="s">
        <v>129</v>
      </c>
      <c r="D91" s="98" t="s">
        <v>130</v>
      </c>
      <c r="E91" s="98" t="s">
        <v>110</v>
      </c>
      <c r="F91" s="103">
        <v>-5000</v>
      </c>
    </row>
    <row r="92" spans="1:6" ht="25.5">
      <c r="A92" s="99">
        <v>80</v>
      </c>
      <c r="B92" s="97" t="s">
        <v>345</v>
      </c>
      <c r="C92" s="98" t="s">
        <v>131</v>
      </c>
      <c r="D92" s="98" t="s">
        <v>106</v>
      </c>
      <c r="E92" s="98" t="s">
        <v>107</v>
      </c>
      <c r="F92" s="103">
        <v>70500</v>
      </c>
    </row>
    <row r="93" spans="1:6" ht="25.5">
      <c r="A93" s="99">
        <v>81</v>
      </c>
      <c r="B93" s="97" t="s">
        <v>254</v>
      </c>
      <c r="C93" s="98" t="s">
        <v>131</v>
      </c>
      <c r="D93" s="98" t="s">
        <v>43</v>
      </c>
      <c r="E93" s="98" t="s">
        <v>107</v>
      </c>
      <c r="F93" s="103">
        <v>9000</v>
      </c>
    </row>
    <row r="94" spans="1:6" ht="51">
      <c r="A94" s="99">
        <v>82</v>
      </c>
      <c r="B94" s="97" t="s">
        <v>256</v>
      </c>
      <c r="C94" s="98" t="s">
        <v>131</v>
      </c>
      <c r="D94" s="98" t="s">
        <v>44</v>
      </c>
      <c r="E94" s="98" t="s">
        <v>107</v>
      </c>
      <c r="F94" s="103">
        <v>9000</v>
      </c>
    </row>
    <row r="95" spans="1:6" ht="12.75">
      <c r="A95" s="99">
        <v>83</v>
      </c>
      <c r="B95" s="97" t="s">
        <v>334</v>
      </c>
      <c r="C95" s="98" t="s">
        <v>131</v>
      </c>
      <c r="D95" s="98" t="s">
        <v>117</v>
      </c>
      <c r="E95" s="98" t="s">
        <v>107</v>
      </c>
      <c r="F95" s="103">
        <v>9000</v>
      </c>
    </row>
    <row r="96" spans="1:6" ht="25.5">
      <c r="A96" s="99">
        <v>84</v>
      </c>
      <c r="B96" s="97" t="s">
        <v>326</v>
      </c>
      <c r="C96" s="98" t="s">
        <v>131</v>
      </c>
      <c r="D96" s="98" t="s">
        <v>117</v>
      </c>
      <c r="E96" s="98" t="s">
        <v>110</v>
      </c>
      <c r="F96" s="103">
        <v>9000</v>
      </c>
    </row>
    <row r="97" spans="1:6" ht="12.75">
      <c r="A97" s="99">
        <v>85</v>
      </c>
      <c r="B97" s="97" t="s">
        <v>279</v>
      </c>
      <c r="C97" s="98" t="s">
        <v>131</v>
      </c>
      <c r="D97" s="98" t="s">
        <v>11</v>
      </c>
      <c r="E97" s="98" t="s">
        <v>107</v>
      </c>
      <c r="F97" s="103">
        <v>35000</v>
      </c>
    </row>
    <row r="98" spans="1:6" ht="25.5">
      <c r="A98" s="99">
        <v>86</v>
      </c>
      <c r="B98" s="97" t="s">
        <v>281</v>
      </c>
      <c r="C98" s="98" t="s">
        <v>131</v>
      </c>
      <c r="D98" s="98" t="s">
        <v>13</v>
      </c>
      <c r="E98" s="98" t="s">
        <v>107</v>
      </c>
      <c r="F98" s="103">
        <v>5000</v>
      </c>
    </row>
    <row r="99" spans="1:6" ht="38.25">
      <c r="A99" s="99">
        <v>87</v>
      </c>
      <c r="B99" s="97" t="s">
        <v>341</v>
      </c>
      <c r="C99" s="98" t="s">
        <v>131</v>
      </c>
      <c r="D99" s="98" t="s">
        <v>130</v>
      </c>
      <c r="E99" s="98" t="s">
        <v>107</v>
      </c>
      <c r="F99" s="103">
        <v>5000</v>
      </c>
    </row>
    <row r="100" spans="1:6" ht="25.5">
      <c r="A100" s="99">
        <v>88</v>
      </c>
      <c r="B100" s="97" t="s">
        <v>326</v>
      </c>
      <c r="C100" s="98" t="s">
        <v>131</v>
      </c>
      <c r="D100" s="98" t="s">
        <v>130</v>
      </c>
      <c r="E100" s="98" t="s">
        <v>110</v>
      </c>
      <c r="F100" s="103">
        <v>5000</v>
      </c>
    </row>
    <row r="101" spans="1:6" ht="38.25">
      <c r="A101" s="99">
        <v>89</v>
      </c>
      <c r="B101" s="97" t="s">
        <v>283</v>
      </c>
      <c r="C101" s="98" t="s">
        <v>131</v>
      </c>
      <c r="D101" s="98" t="s">
        <v>19</v>
      </c>
      <c r="E101" s="98" t="s">
        <v>107</v>
      </c>
      <c r="F101" s="103">
        <v>30000</v>
      </c>
    </row>
    <row r="102" spans="1:6" ht="25.5">
      <c r="A102" s="99">
        <v>90</v>
      </c>
      <c r="B102" s="97" t="s">
        <v>342</v>
      </c>
      <c r="C102" s="98" t="s">
        <v>131</v>
      </c>
      <c r="D102" s="98" t="s">
        <v>149</v>
      </c>
      <c r="E102" s="98" t="s">
        <v>107</v>
      </c>
      <c r="F102" s="103">
        <v>30000</v>
      </c>
    </row>
    <row r="103" spans="1:6" ht="25.5">
      <c r="A103" s="99">
        <v>91</v>
      </c>
      <c r="B103" s="97" t="s">
        <v>326</v>
      </c>
      <c r="C103" s="98" t="s">
        <v>131</v>
      </c>
      <c r="D103" s="98" t="s">
        <v>149</v>
      </c>
      <c r="E103" s="98" t="s">
        <v>110</v>
      </c>
      <c r="F103" s="103">
        <v>30000</v>
      </c>
    </row>
    <row r="104" spans="1:6" ht="12.75">
      <c r="A104" s="99">
        <v>92</v>
      </c>
      <c r="B104" s="97" t="s">
        <v>320</v>
      </c>
      <c r="C104" s="98" t="s">
        <v>131</v>
      </c>
      <c r="D104" s="98" t="s">
        <v>108</v>
      </c>
      <c r="E104" s="98" t="s">
        <v>107</v>
      </c>
      <c r="F104" s="103">
        <v>26500</v>
      </c>
    </row>
    <row r="105" spans="1:6" ht="15" customHeight="1">
      <c r="A105" s="99">
        <v>93</v>
      </c>
      <c r="B105" s="97" t="s">
        <v>338</v>
      </c>
      <c r="C105" s="98" t="s">
        <v>131</v>
      </c>
      <c r="D105" s="98" t="s">
        <v>208</v>
      </c>
      <c r="E105" s="98" t="s">
        <v>107</v>
      </c>
      <c r="F105" s="103">
        <v>26500</v>
      </c>
    </row>
    <row r="106" spans="1:6" ht="25.5">
      <c r="A106" s="99">
        <v>94</v>
      </c>
      <c r="B106" s="97" t="s">
        <v>326</v>
      </c>
      <c r="C106" s="98" t="s">
        <v>131</v>
      </c>
      <c r="D106" s="98" t="s">
        <v>208</v>
      </c>
      <c r="E106" s="98" t="s">
        <v>110</v>
      </c>
      <c r="F106" s="103">
        <v>26500</v>
      </c>
    </row>
    <row r="107" spans="1:6" ht="12.75">
      <c r="A107" s="99">
        <v>95</v>
      </c>
      <c r="B107" s="97" t="s">
        <v>322</v>
      </c>
      <c r="C107" s="98" t="s">
        <v>150</v>
      </c>
      <c r="D107" s="98" t="s">
        <v>106</v>
      </c>
      <c r="E107" s="98" t="s">
        <v>107</v>
      </c>
      <c r="F107" s="103">
        <v>-30000</v>
      </c>
    </row>
    <row r="108" spans="1:6" ht="12.75">
      <c r="A108" s="99">
        <v>96</v>
      </c>
      <c r="B108" s="97" t="s">
        <v>279</v>
      </c>
      <c r="C108" s="98" t="s">
        <v>150</v>
      </c>
      <c r="D108" s="98" t="s">
        <v>11</v>
      </c>
      <c r="E108" s="98" t="s">
        <v>107</v>
      </c>
      <c r="F108" s="103">
        <v>-30000</v>
      </c>
    </row>
    <row r="109" spans="1:6" ht="38.25">
      <c r="A109" s="99">
        <v>97</v>
      </c>
      <c r="B109" s="97" t="s">
        <v>283</v>
      </c>
      <c r="C109" s="98" t="s">
        <v>150</v>
      </c>
      <c r="D109" s="98" t="s">
        <v>19</v>
      </c>
      <c r="E109" s="98" t="s">
        <v>107</v>
      </c>
      <c r="F109" s="103">
        <v>-30000</v>
      </c>
    </row>
    <row r="110" spans="1:6" ht="25.5">
      <c r="A110" s="99">
        <v>98</v>
      </c>
      <c r="B110" s="97" t="s">
        <v>342</v>
      </c>
      <c r="C110" s="98" t="s">
        <v>150</v>
      </c>
      <c r="D110" s="98" t="s">
        <v>149</v>
      </c>
      <c r="E110" s="98" t="s">
        <v>107</v>
      </c>
      <c r="F110" s="103">
        <v>-30000</v>
      </c>
    </row>
    <row r="111" spans="1:6" ht="25.5">
      <c r="A111" s="99">
        <v>99</v>
      </c>
      <c r="B111" s="97" t="s">
        <v>326</v>
      </c>
      <c r="C111" s="98" t="s">
        <v>150</v>
      </c>
      <c r="D111" s="98" t="s">
        <v>149</v>
      </c>
      <c r="E111" s="98" t="s">
        <v>110</v>
      </c>
      <c r="F111" s="103">
        <v>-30000</v>
      </c>
    </row>
    <row r="112" spans="1:6" ht="12.75">
      <c r="A112" s="99">
        <v>100</v>
      </c>
      <c r="B112" s="109" t="s">
        <v>330</v>
      </c>
      <c r="C112" s="98" t="s">
        <v>132</v>
      </c>
      <c r="D112" s="98" t="s">
        <v>106</v>
      </c>
      <c r="E112" s="98" t="s">
        <v>107</v>
      </c>
      <c r="F112" s="103">
        <v>0</v>
      </c>
    </row>
    <row r="113" spans="1:6" ht="12.75">
      <c r="A113" s="99">
        <v>101</v>
      </c>
      <c r="B113" s="109" t="s">
        <v>377</v>
      </c>
      <c r="C113" s="98" t="s">
        <v>151</v>
      </c>
      <c r="D113" s="98" t="s">
        <v>106</v>
      </c>
      <c r="E113" s="98" t="s">
        <v>107</v>
      </c>
      <c r="F113" s="103">
        <v>0</v>
      </c>
    </row>
    <row r="114" spans="1:6" ht="25.5">
      <c r="A114" s="99">
        <v>102</v>
      </c>
      <c r="B114" s="97" t="s">
        <v>284</v>
      </c>
      <c r="C114" s="98" t="s">
        <v>151</v>
      </c>
      <c r="D114" s="98" t="s">
        <v>15</v>
      </c>
      <c r="E114" s="98" t="s">
        <v>107</v>
      </c>
      <c r="F114" s="103">
        <v>0</v>
      </c>
    </row>
    <row r="115" spans="1:6" ht="12.75">
      <c r="A115" s="99">
        <v>103</v>
      </c>
      <c r="B115" s="97" t="s">
        <v>285</v>
      </c>
      <c r="C115" s="98" t="s">
        <v>151</v>
      </c>
      <c r="D115" s="98" t="s">
        <v>20</v>
      </c>
      <c r="E115" s="98" t="s">
        <v>107</v>
      </c>
      <c r="F115" s="103">
        <v>0</v>
      </c>
    </row>
    <row r="116" spans="1:6" ht="102.75" customHeight="1">
      <c r="A116" s="99">
        <v>104</v>
      </c>
      <c r="B116" s="97" t="s">
        <v>343</v>
      </c>
      <c r="C116" s="98" t="s">
        <v>151</v>
      </c>
      <c r="D116" s="98" t="s">
        <v>230</v>
      </c>
      <c r="E116" s="98" t="s">
        <v>107</v>
      </c>
      <c r="F116" s="103">
        <v>100000</v>
      </c>
    </row>
    <row r="117" spans="1:6" ht="12.75">
      <c r="A117" s="99">
        <v>105</v>
      </c>
      <c r="B117" s="97" t="s">
        <v>359</v>
      </c>
      <c r="C117" s="98" t="s">
        <v>151</v>
      </c>
      <c r="D117" s="98" t="s">
        <v>230</v>
      </c>
      <c r="E117" s="98" t="s">
        <v>119</v>
      </c>
      <c r="F117" s="103">
        <v>100000</v>
      </c>
    </row>
    <row r="118" spans="1:6" ht="76.5">
      <c r="A118" s="99">
        <v>106</v>
      </c>
      <c r="B118" s="97" t="s">
        <v>346</v>
      </c>
      <c r="C118" s="98" t="s">
        <v>151</v>
      </c>
      <c r="D118" s="98" t="s">
        <v>152</v>
      </c>
      <c r="E118" s="98" t="s">
        <v>107</v>
      </c>
      <c r="F118" s="103">
        <v>-1600000</v>
      </c>
    </row>
    <row r="119" spans="1:6" ht="12.75">
      <c r="A119" s="99">
        <v>107</v>
      </c>
      <c r="B119" s="97" t="s">
        <v>359</v>
      </c>
      <c r="C119" s="98" t="s">
        <v>151</v>
      </c>
      <c r="D119" s="98" t="s">
        <v>152</v>
      </c>
      <c r="E119" s="98" t="s">
        <v>119</v>
      </c>
      <c r="F119" s="103">
        <v>-1600000</v>
      </c>
    </row>
    <row r="120" spans="1:6" ht="12.75">
      <c r="A120" s="99">
        <v>108</v>
      </c>
      <c r="B120" s="97" t="s">
        <v>360</v>
      </c>
      <c r="C120" s="98" t="s">
        <v>151</v>
      </c>
      <c r="D120" s="98" t="s">
        <v>231</v>
      </c>
      <c r="E120" s="98" t="s">
        <v>107</v>
      </c>
      <c r="F120" s="103">
        <v>1000000</v>
      </c>
    </row>
    <row r="121" spans="1:6" ht="38.25">
      <c r="A121" s="99">
        <v>109</v>
      </c>
      <c r="B121" s="97" t="s">
        <v>367</v>
      </c>
      <c r="C121" s="98" t="s">
        <v>151</v>
      </c>
      <c r="D121" s="98" t="s">
        <v>231</v>
      </c>
      <c r="E121" s="98" t="s">
        <v>232</v>
      </c>
      <c r="F121" s="103">
        <v>1000000</v>
      </c>
    </row>
    <row r="122" spans="1:6" ht="12.75">
      <c r="A122" s="99">
        <v>110</v>
      </c>
      <c r="B122" s="97" t="s">
        <v>353</v>
      </c>
      <c r="C122" s="98" t="s">
        <v>151</v>
      </c>
      <c r="D122" s="98" t="s">
        <v>233</v>
      </c>
      <c r="E122" s="98" t="s">
        <v>107</v>
      </c>
      <c r="F122" s="103">
        <v>500000</v>
      </c>
    </row>
    <row r="123" spans="1:6" ht="38.25">
      <c r="A123" s="99">
        <v>111</v>
      </c>
      <c r="B123" s="97" t="s">
        <v>367</v>
      </c>
      <c r="C123" s="98" t="s">
        <v>151</v>
      </c>
      <c r="D123" s="98" t="s">
        <v>233</v>
      </c>
      <c r="E123" s="98" t="s">
        <v>232</v>
      </c>
      <c r="F123" s="103">
        <v>500000</v>
      </c>
    </row>
    <row r="124" spans="1:6" ht="12.75">
      <c r="A124" s="99">
        <v>112</v>
      </c>
      <c r="B124" s="109" t="s">
        <v>361</v>
      </c>
      <c r="C124" s="98" t="s">
        <v>173</v>
      </c>
      <c r="D124" s="98" t="s">
        <v>106</v>
      </c>
      <c r="E124" s="98" t="s">
        <v>107</v>
      </c>
      <c r="F124" s="103">
        <v>0</v>
      </c>
    </row>
    <row r="125" spans="1:6" ht="12.75">
      <c r="A125" s="99">
        <v>113</v>
      </c>
      <c r="B125" s="109" t="s">
        <v>323</v>
      </c>
      <c r="C125" s="98" t="s">
        <v>234</v>
      </c>
      <c r="D125" s="98" t="s">
        <v>106</v>
      </c>
      <c r="E125" s="98" t="s">
        <v>107</v>
      </c>
      <c r="F125" s="103">
        <v>0</v>
      </c>
    </row>
    <row r="126" spans="1:6" ht="25.5">
      <c r="A126" s="99">
        <v>114</v>
      </c>
      <c r="B126" s="97" t="s">
        <v>274</v>
      </c>
      <c r="C126" s="98" t="s">
        <v>234</v>
      </c>
      <c r="D126" s="98" t="s">
        <v>5</v>
      </c>
      <c r="E126" s="98" t="s">
        <v>107</v>
      </c>
      <c r="F126" s="103">
        <v>0</v>
      </c>
    </row>
    <row r="127" spans="1:6" ht="38.25">
      <c r="A127" s="99">
        <v>115</v>
      </c>
      <c r="B127" s="97" t="s">
        <v>276</v>
      </c>
      <c r="C127" s="98" t="s">
        <v>234</v>
      </c>
      <c r="D127" s="98" t="s">
        <v>23</v>
      </c>
      <c r="E127" s="98" t="s">
        <v>107</v>
      </c>
      <c r="F127" s="103">
        <v>0</v>
      </c>
    </row>
    <row r="128" spans="1:6" ht="63.75">
      <c r="A128" s="99">
        <v>116</v>
      </c>
      <c r="B128" s="97" t="s">
        <v>354</v>
      </c>
      <c r="C128" s="98" t="s">
        <v>234</v>
      </c>
      <c r="D128" s="98" t="s">
        <v>235</v>
      </c>
      <c r="E128" s="98" t="s">
        <v>107</v>
      </c>
      <c r="F128" s="103">
        <v>0</v>
      </c>
    </row>
    <row r="129" spans="1:6" ht="12.75">
      <c r="A129" s="99">
        <v>117</v>
      </c>
      <c r="B129" s="97" t="s">
        <v>352</v>
      </c>
      <c r="C129" s="98" t="s">
        <v>234</v>
      </c>
      <c r="D129" s="98" t="s">
        <v>235</v>
      </c>
      <c r="E129" s="98" t="s">
        <v>114</v>
      </c>
      <c r="F129" s="103">
        <v>114000</v>
      </c>
    </row>
    <row r="130" spans="1:6" ht="25.5">
      <c r="A130" s="99">
        <v>118</v>
      </c>
      <c r="B130" s="97" t="s">
        <v>326</v>
      </c>
      <c r="C130" s="98" t="s">
        <v>234</v>
      </c>
      <c r="D130" s="98" t="s">
        <v>235</v>
      </c>
      <c r="E130" s="98" t="s">
        <v>110</v>
      </c>
      <c r="F130" s="103">
        <v>-114000</v>
      </c>
    </row>
    <row r="131" spans="1:6" ht="12.75">
      <c r="A131" s="99">
        <v>119</v>
      </c>
      <c r="B131" s="164" t="s">
        <v>236</v>
      </c>
      <c r="C131" s="165"/>
      <c r="D131" s="165"/>
      <c r="E131" s="165"/>
      <c r="F131" s="188">
        <v>3567100</v>
      </c>
    </row>
    <row r="136" spans="2:7" ht="12.75">
      <c r="B136" s="2" t="s">
        <v>138</v>
      </c>
      <c r="C136" s="2"/>
      <c r="D136" s="2"/>
      <c r="E136" s="2"/>
      <c r="F136" s="1"/>
      <c r="G136" s="1"/>
    </row>
    <row r="137" spans="2:7" ht="12.75">
      <c r="B137" s="154" t="s">
        <v>139</v>
      </c>
      <c r="C137" s="154"/>
      <c r="D137" s="154"/>
      <c r="E137" s="154"/>
      <c r="F137" s="154"/>
      <c r="G137" s="154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 t="s">
        <v>408</v>
      </c>
      <c r="C139" s="1"/>
      <c r="D139" s="123" t="s">
        <v>407</v>
      </c>
      <c r="E139" s="123"/>
      <c r="F139" s="123"/>
      <c r="G139" s="1"/>
    </row>
  </sheetData>
  <sheetProtection/>
  <autoFilter ref="A12:G131"/>
  <mergeCells count="5">
    <mergeCell ref="D139:F139"/>
    <mergeCell ref="B9:F9"/>
    <mergeCell ref="B10:F10"/>
    <mergeCell ref="B131:E131"/>
    <mergeCell ref="B137:G13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19">
      <selection activeCell="B36" sqref="B36"/>
    </sheetView>
  </sheetViews>
  <sheetFormatPr defaultColWidth="11.25390625" defaultRowHeight="12.75"/>
  <cols>
    <col min="1" max="1" width="5.75390625" style="0" customWidth="1"/>
    <col min="2" max="2" width="65.125" style="19" customWidth="1"/>
    <col min="3" max="3" width="6.25390625" style="0" customWidth="1"/>
    <col min="4" max="4" width="11.375" style="0" customWidth="1"/>
    <col min="5" max="5" width="6.625" style="0" customWidth="1"/>
    <col min="6" max="6" width="12.625" style="0" customWidth="1"/>
    <col min="7" max="7" width="12.25390625" style="0" customWidth="1"/>
  </cols>
  <sheetData>
    <row r="1" spans="1:6" ht="16.5" customHeight="1">
      <c r="A1" s="20"/>
      <c r="C1" s="16" t="s">
        <v>154</v>
      </c>
      <c r="D1" s="17"/>
      <c r="E1" s="17"/>
      <c r="F1" s="17"/>
    </row>
    <row r="2" spans="1:6" ht="18.75" customHeight="1">
      <c r="A2" s="20"/>
      <c r="C2" s="17" t="s">
        <v>0</v>
      </c>
      <c r="D2" s="17"/>
      <c r="E2" s="17"/>
      <c r="F2" s="17"/>
    </row>
    <row r="3" spans="1:6" ht="18.75" customHeight="1">
      <c r="A3" s="20"/>
      <c r="C3" s="17" t="s">
        <v>405</v>
      </c>
      <c r="D3" s="17"/>
      <c r="E3" s="17"/>
      <c r="F3" s="17"/>
    </row>
    <row r="4" spans="1:6" ht="18.75" customHeight="1">
      <c r="A4" s="20"/>
      <c r="C4" s="17" t="s">
        <v>56</v>
      </c>
      <c r="D4" s="17"/>
      <c r="E4" s="17"/>
      <c r="F4" s="17"/>
    </row>
    <row r="5" spans="1:6" ht="18.75" customHeight="1">
      <c r="A5" s="20"/>
      <c r="C5" s="17" t="s">
        <v>203</v>
      </c>
      <c r="D5" s="17"/>
      <c r="E5" s="17"/>
      <c r="F5" s="17"/>
    </row>
    <row r="6" spans="1:6" ht="18.75" customHeight="1">
      <c r="A6" s="20"/>
      <c r="C6" s="18" t="s">
        <v>204</v>
      </c>
      <c r="D6" s="17"/>
      <c r="E6" s="17"/>
      <c r="F6" s="17"/>
    </row>
    <row r="7" spans="1:6" ht="18.75" customHeight="1">
      <c r="A7" s="20"/>
      <c r="C7" t="s">
        <v>205</v>
      </c>
      <c r="D7" s="17"/>
      <c r="E7" s="17"/>
      <c r="F7" s="17"/>
    </row>
    <row r="8" spans="1:5" ht="9.75" customHeight="1">
      <c r="A8" s="20"/>
      <c r="B8" s="81"/>
      <c r="C8" s="3"/>
      <c r="D8" s="4"/>
      <c r="E8" s="4"/>
    </row>
    <row r="9" spans="1:6" ht="16.5" customHeight="1">
      <c r="A9" s="5"/>
      <c r="B9" s="162" t="s">
        <v>237</v>
      </c>
      <c r="C9" s="162"/>
      <c r="D9" s="162"/>
      <c r="E9" s="162"/>
      <c r="F9" s="162"/>
    </row>
    <row r="10" spans="1:6" ht="45.75" customHeight="1">
      <c r="A10" s="20"/>
      <c r="B10" s="163" t="s">
        <v>238</v>
      </c>
      <c r="C10" s="163"/>
      <c r="D10" s="163"/>
      <c r="E10" s="163"/>
      <c r="F10" s="163"/>
    </row>
    <row r="11" spans="1:5" ht="15" customHeight="1" thickBot="1">
      <c r="A11" s="20"/>
      <c r="B11" s="6"/>
      <c r="C11" s="4"/>
      <c r="D11" s="3"/>
      <c r="E11" s="4"/>
    </row>
    <row r="12" spans="1:7" ht="58.5" customHeight="1">
      <c r="A12" s="46" t="s">
        <v>28</v>
      </c>
      <c r="B12" s="95" t="s">
        <v>1</v>
      </c>
      <c r="C12" s="96" t="s">
        <v>29</v>
      </c>
      <c r="D12" s="96" t="s">
        <v>30</v>
      </c>
      <c r="E12" s="96" t="s">
        <v>31</v>
      </c>
      <c r="F12" s="102" t="s">
        <v>239</v>
      </c>
      <c r="G12" s="96" t="s">
        <v>240</v>
      </c>
    </row>
    <row r="13" spans="1:7" ht="15" customHeight="1">
      <c r="A13" s="99">
        <v>1</v>
      </c>
      <c r="B13" s="109" t="s">
        <v>332</v>
      </c>
      <c r="C13" s="98" t="s">
        <v>120</v>
      </c>
      <c r="D13" s="98" t="s">
        <v>106</v>
      </c>
      <c r="E13" s="98" t="s">
        <v>107</v>
      </c>
      <c r="F13" s="103">
        <v>0</v>
      </c>
      <c r="G13" s="103">
        <v>0</v>
      </c>
    </row>
    <row r="14" spans="1:7" ht="15" customHeight="1">
      <c r="A14" s="99">
        <v>2</v>
      </c>
      <c r="B14" s="109" t="s">
        <v>314</v>
      </c>
      <c r="C14" s="98" t="s">
        <v>121</v>
      </c>
      <c r="D14" s="98" t="s">
        <v>106</v>
      </c>
      <c r="E14" s="98" t="s">
        <v>107</v>
      </c>
      <c r="F14" s="103">
        <v>0</v>
      </c>
      <c r="G14" s="103">
        <v>0</v>
      </c>
    </row>
    <row r="15" spans="1:7" ht="30" customHeight="1">
      <c r="A15" s="99">
        <v>3</v>
      </c>
      <c r="B15" s="97" t="s">
        <v>271</v>
      </c>
      <c r="C15" s="98" t="s">
        <v>121</v>
      </c>
      <c r="D15" s="98" t="s">
        <v>53</v>
      </c>
      <c r="E15" s="98" t="s">
        <v>107</v>
      </c>
      <c r="F15" s="103">
        <v>0</v>
      </c>
      <c r="G15" s="103">
        <v>0</v>
      </c>
    </row>
    <row r="16" spans="1:7" ht="25.5">
      <c r="A16" s="99">
        <v>4</v>
      </c>
      <c r="B16" s="97" t="s">
        <v>272</v>
      </c>
      <c r="C16" s="98" t="s">
        <v>121</v>
      </c>
      <c r="D16" s="98" t="s">
        <v>55</v>
      </c>
      <c r="E16" s="98" t="s">
        <v>107</v>
      </c>
      <c r="F16" s="103">
        <v>0</v>
      </c>
      <c r="G16" s="103">
        <v>0</v>
      </c>
    </row>
    <row r="17" spans="1:7" ht="29.25" customHeight="1">
      <c r="A17" s="99">
        <v>5</v>
      </c>
      <c r="B17" s="97" t="s">
        <v>326</v>
      </c>
      <c r="C17" s="98" t="s">
        <v>121</v>
      </c>
      <c r="D17" s="98" t="s">
        <v>215</v>
      </c>
      <c r="E17" s="98" t="s">
        <v>110</v>
      </c>
      <c r="F17" s="103">
        <v>0</v>
      </c>
      <c r="G17" s="103">
        <v>2000000</v>
      </c>
    </row>
    <row r="18" spans="1:7" ht="13.5" customHeight="1">
      <c r="A18" s="99">
        <v>6</v>
      </c>
      <c r="B18" s="97" t="s">
        <v>312</v>
      </c>
      <c r="C18" s="98" t="s">
        <v>121</v>
      </c>
      <c r="D18" s="98" t="s">
        <v>215</v>
      </c>
      <c r="E18" s="98" t="s">
        <v>125</v>
      </c>
      <c r="F18" s="103">
        <v>0</v>
      </c>
      <c r="G18" s="103">
        <v>-2000000</v>
      </c>
    </row>
    <row r="19" spans="1:7" ht="15.75" customHeight="1">
      <c r="A19" s="99">
        <v>7</v>
      </c>
      <c r="B19" s="109" t="s">
        <v>336</v>
      </c>
      <c r="C19" s="98" t="s">
        <v>127</v>
      </c>
      <c r="D19" s="98" t="s">
        <v>106</v>
      </c>
      <c r="E19" s="98" t="s">
        <v>107</v>
      </c>
      <c r="F19" s="103">
        <v>3350000</v>
      </c>
      <c r="G19" s="103">
        <v>3437000</v>
      </c>
    </row>
    <row r="20" spans="1:7" ht="12.75">
      <c r="A20" s="99">
        <v>8</v>
      </c>
      <c r="B20" s="109" t="s">
        <v>315</v>
      </c>
      <c r="C20" s="98" t="s">
        <v>224</v>
      </c>
      <c r="D20" s="98" t="s">
        <v>106</v>
      </c>
      <c r="E20" s="98" t="s">
        <v>107</v>
      </c>
      <c r="F20" s="103">
        <v>283000</v>
      </c>
      <c r="G20" s="103">
        <v>293000</v>
      </c>
    </row>
    <row r="21" spans="1:7" ht="12.75">
      <c r="A21" s="99">
        <v>9</v>
      </c>
      <c r="B21" s="97" t="s">
        <v>279</v>
      </c>
      <c r="C21" s="98" t="s">
        <v>224</v>
      </c>
      <c r="D21" s="98" t="s">
        <v>11</v>
      </c>
      <c r="E21" s="98" t="s">
        <v>107</v>
      </c>
      <c r="F21" s="103">
        <v>283000</v>
      </c>
      <c r="G21" s="103">
        <v>293000</v>
      </c>
    </row>
    <row r="22" spans="1:7" ht="27.75" customHeight="1">
      <c r="A22" s="99">
        <v>10</v>
      </c>
      <c r="B22" s="97" t="s">
        <v>280</v>
      </c>
      <c r="C22" s="98" t="s">
        <v>224</v>
      </c>
      <c r="D22" s="98" t="s">
        <v>12</v>
      </c>
      <c r="E22" s="98" t="s">
        <v>107</v>
      </c>
      <c r="F22" s="103">
        <v>283000</v>
      </c>
      <c r="G22" s="103">
        <v>293000</v>
      </c>
    </row>
    <row r="23" spans="1:7" ht="63.75">
      <c r="A23" s="99">
        <v>11</v>
      </c>
      <c r="B23" s="97" t="s">
        <v>363</v>
      </c>
      <c r="C23" s="98" t="s">
        <v>224</v>
      </c>
      <c r="D23" s="98" t="s">
        <v>225</v>
      </c>
      <c r="E23" s="98" t="s">
        <v>107</v>
      </c>
      <c r="F23" s="103">
        <v>-180600</v>
      </c>
      <c r="G23" s="103">
        <v>-170600</v>
      </c>
    </row>
    <row r="24" spans="1:7" ht="12.75">
      <c r="A24" s="99">
        <v>12</v>
      </c>
      <c r="B24" s="97" t="s">
        <v>352</v>
      </c>
      <c r="C24" s="98" t="s">
        <v>224</v>
      </c>
      <c r="D24" s="98" t="s">
        <v>225</v>
      </c>
      <c r="E24" s="98" t="s">
        <v>114</v>
      </c>
      <c r="F24" s="103">
        <v>172000</v>
      </c>
      <c r="G24" s="103">
        <v>182000</v>
      </c>
    </row>
    <row r="25" spans="1:7" ht="25.5">
      <c r="A25" s="99">
        <v>13</v>
      </c>
      <c r="B25" s="97" t="s">
        <v>326</v>
      </c>
      <c r="C25" s="98" t="s">
        <v>224</v>
      </c>
      <c r="D25" s="98" t="s">
        <v>225</v>
      </c>
      <c r="E25" s="98" t="s">
        <v>110</v>
      </c>
      <c r="F25" s="103">
        <v>-352600</v>
      </c>
      <c r="G25" s="103">
        <v>-352600</v>
      </c>
    </row>
    <row r="26" spans="1:7" ht="63.75">
      <c r="A26" s="99">
        <v>14</v>
      </c>
      <c r="B26" s="97" t="s">
        <v>364</v>
      </c>
      <c r="C26" s="98" t="s">
        <v>224</v>
      </c>
      <c r="D26" s="98" t="s">
        <v>226</v>
      </c>
      <c r="E26" s="98" t="s">
        <v>107</v>
      </c>
      <c r="F26" s="103">
        <v>463600</v>
      </c>
      <c r="G26" s="103">
        <v>463600</v>
      </c>
    </row>
    <row r="27" spans="1:7" ht="25.5">
      <c r="A27" s="99">
        <v>15</v>
      </c>
      <c r="B27" s="97" t="s">
        <v>326</v>
      </c>
      <c r="C27" s="98" t="s">
        <v>224</v>
      </c>
      <c r="D27" s="98" t="s">
        <v>226</v>
      </c>
      <c r="E27" s="98" t="s">
        <v>110</v>
      </c>
      <c r="F27" s="103">
        <v>463600</v>
      </c>
      <c r="G27" s="103">
        <v>463600</v>
      </c>
    </row>
    <row r="28" spans="1:7" ht="12.75">
      <c r="A28" s="99">
        <v>16</v>
      </c>
      <c r="B28" s="97" t="s">
        <v>337</v>
      </c>
      <c r="C28" s="98" t="s">
        <v>129</v>
      </c>
      <c r="D28" s="98" t="s">
        <v>106</v>
      </c>
      <c r="E28" s="98" t="s">
        <v>107</v>
      </c>
      <c r="F28" s="103">
        <v>3067000</v>
      </c>
      <c r="G28" s="103">
        <v>3144000</v>
      </c>
    </row>
    <row r="29" spans="1:7" ht="12.75">
      <c r="A29" s="99">
        <v>17</v>
      </c>
      <c r="B29" s="97" t="s">
        <v>279</v>
      </c>
      <c r="C29" s="98" t="s">
        <v>129</v>
      </c>
      <c r="D29" s="98" t="s">
        <v>11</v>
      </c>
      <c r="E29" s="98" t="s">
        <v>107</v>
      </c>
      <c r="F29" s="103">
        <v>3067000</v>
      </c>
      <c r="G29" s="103">
        <v>3144000</v>
      </c>
    </row>
    <row r="30" spans="1:7" ht="15.75" customHeight="1">
      <c r="A30" s="99">
        <v>18</v>
      </c>
      <c r="B30" s="97" t="s">
        <v>281</v>
      </c>
      <c r="C30" s="98" t="s">
        <v>129</v>
      </c>
      <c r="D30" s="98" t="s">
        <v>13</v>
      </c>
      <c r="E30" s="98" t="s">
        <v>107</v>
      </c>
      <c r="F30" s="103">
        <v>3067000</v>
      </c>
      <c r="G30" s="103">
        <v>3144000</v>
      </c>
    </row>
    <row r="31" spans="1:7" ht="52.5" customHeight="1">
      <c r="A31" s="99">
        <v>19</v>
      </c>
      <c r="B31" s="97" t="s">
        <v>365</v>
      </c>
      <c r="C31" s="98" t="s">
        <v>129</v>
      </c>
      <c r="D31" s="98" t="s">
        <v>228</v>
      </c>
      <c r="E31" s="98" t="s">
        <v>107</v>
      </c>
      <c r="F31" s="103">
        <v>1989000</v>
      </c>
      <c r="G31" s="103">
        <v>1721000</v>
      </c>
    </row>
    <row r="32" spans="1:7" ht="12.75">
      <c r="A32" s="99">
        <v>20</v>
      </c>
      <c r="B32" s="97" t="s">
        <v>352</v>
      </c>
      <c r="C32" s="98" t="s">
        <v>129</v>
      </c>
      <c r="D32" s="98" t="s">
        <v>228</v>
      </c>
      <c r="E32" s="98" t="s">
        <v>114</v>
      </c>
      <c r="F32" s="103">
        <v>1989000</v>
      </c>
      <c r="G32" s="103">
        <v>1721000</v>
      </c>
    </row>
    <row r="33" spans="1:7" ht="63.75">
      <c r="A33" s="99">
        <v>21</v>
      </c>
      <c r="B33" s="97" t="s">
        <v>366</v>
      </c>
      <c r="C33" s="98" t="s">
        <v>129</v>
      </c>
      <c r="D33" s="98" t="s">
        <v>229</v>
      </c>
      <c r="E33" s="98" t="s">
        <v>107</v>
      </c>
      <c r="F33" s="103">
        <v>1078000</v>
      </c>
      <c r="G33" s="103">
        <v>1423000</v>
      </c>
    </row>
    <row r="34" spans="1:7" ht="25.5">
      <c r="A34" s="99">
        <v>22</v>
      </c>
      <c r="B34" s="97" t="s">
        <v>326</v>
      </c>
      <c r="C34" s="98" t="s">
        <v>129</v>
      </c>
      <c r="D34" s="98" t="s">
        <v>229</v>
      </c>
      <c r="E34" s="98" t="s">
        <v>110</v>
      </c>
      <c r="F34" s="103">
        <v>1078000</v>
      </c>
      <c r="G34" s="103">
        <v>1423000</v>
      </c>
    </row>
    <row r="35" spans="1:7" ht="12.75">
      <c r="A35" s="99">
        <v>23</v>
      </c>
      <c r="B35" s="190" t="s">
        <v>236</v>
      </c>
      <c r="C35" s="191"/>
      <c r="D35" s="191"/>
      <c r="E35" s="192"/>
      <c r="F35" s="189">
        <v>3350000</v>
      </c>
      <c r="G35" s="189">
        <v>3437000</v>
      </c>
    </row>
    <row r="40" spans="2:7" ht="12.75">
      <c r="B40" s="2" t="s">
        <v>138</v>
      </c>
      <c r="C40" s="2"/>
      <c r="D40" s="2"/>
      <c r="E40" s="2"/>
      <c r="F40" s="1"/>
      <c r="G40" s="1"/>
    </row>
    <row r="41" spans="2:7" ht="12.75">
      <c r="B41" s="154" t="s">
        <v>139</v>
      </c>
      <c r="C41" s="154"/>
      <c r="D41" s="154"/>
      <c r="E41" s="154"/>
      <c r="F41" s="154"/>
      <c r="G41" s="154"/>
    </row>
    <row r="42" spans="2:7" ht="12.75">
      <c r="B42" s="1"/>
      <c r="C42" s="1"/>
      <c r="D42" s="1"/>
      <c r="E42" s="1"/>
      <c r="F42" s="1"/>
      <c r="G42" s="1"/>
    </row>
    <row r="43" spans="2:7" ht="12.75">
      <c r="B43" s="1" t="s">
        <v>410</v>
      </c>
      <c r="C43" s="154" t="s">
        <v>409</v>
      </c>
      <c r="D43" s="154"/>
      <c r="E43" s="154"/>
      <c r="F43" s="154"/>
      <c r="G43" s="154"/>
    </row>
  </sheetData>
  <sheetProtection/>
  <autoFilter ref="A12:G21"/>
  <mergeCells count="5">
    <mergeCell ref="C43:G43"/>
    <mergeCell ref="B9:F9"/>
    <mergeCell ref="B10:F10"/>
    <mergeCell ref="B35:E35"/>
    <mergeCell ref="B41:G4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6"/>
  <sheetViews>
    <sheetView view="pageBreakPreview" zoomScaleSheetLayoutView="100" zoomScalePageLayoutView="0" workbookViewId="0" topLeftCell="A1">
      <selection activeCell="B186" sqref="B186:B187"/>
    </sheetView>
  </sheetViews>
  <sheetFormatPr defaultColWidth="9.00390625" defaultRowHeight="26.25" customHeight="1"/>
  <cols>
    <col min="1" max="1" width="5.375" style="0" customWidth="1"/>
    <col min="2" max="2" width="63.25390625" style="19" customWidth="1"/>
    <col min="3" max="3" width="6.375" style="0" customWidth="1"/>
    <col min="4" max="4" width="6.75390625" style="0" customWidth="1"/>
    <col min="5" max="5" width="10.75390625" style="0" customWidth="1"/>
    <col min="6" max="6" width="7.00390625" style="0" customWidth="1"/>
    <col min="7" max="7" width="14.75390625" style="0" customWidth="1"/>
  </cols>
  <sheetData>
    <row r="1" spans="4:5" ht="17.25" customHeight="1">
      <c r="D1" s="16" t="s">
        <v>172</v>
      </c>
      <c r="E1" s="17"/>
    </row>
    <row r="2" ht="17.25" customHeight="1">
      <c r="D2" s="17" t="s">
        <v>0</v>
      </c>
    </row>
    <row r="3" spans="1:4" ht="16.5" customHeight="1">
      <c r="A3" s="7"/>
      <c r="D3" s="17" t="s">
        <v>413</v>
      </c>
    </row>
    <row r="4" spans="1:4" ht="14.25" customHeight="1">
      <c r="A4" s="7"/>
      <c r="D4" s="17" t="s">
        <v>56</v>
      </c>
    </row>
    <row r="5" spans="1:4" ht="18" customHeight="1">
      <c r="A5" s="7"/>
      <c r="D5" s="17" t="s">
        <v>203</v>
      </c>
    </row>
    <row r="6" spans="1:4" ht="18" customHeight="1">
      <c r="A6" s="7"/>
      <c r="D6" s="18" t="s">
        <v>204</v>
      </c>
    </row>
    <row r="7" spans="1:4" ht="18" customHeight="1">
      <c r="A7" s="7"/>
      <c r="D7" t="s">
        <v>205</v>
      </c>
    </row>
    <row r="8" spans="1:7" ht="37.5" customHeight="1">
      <c r="A8" s="7"/>
      <c r="B8" s="8" t="s">
        <v>241</v>
      </c>
      <c r="C8" s="9"/>
      <c r="D8" s="10"/>
      <c r="E8" s="9"/>
      <c r="F8" s="9"/>
      <c r="G8" s="11"/>
    </row>
    <row r="9" spans="1:6" ht="12.75" hidden="1">
      <c r="A9" s="7"/>
      <c r="C9" s="3"/>
      <c r="E9" s="3"/>
      <c r="F9" s="3"/>
    </row>
    <row r="10" spans="1:7" ht="77.25" customHeight="1">
      <c r="A10" s="12" t="s">
        <v>32</v>
      </c>
      <c r="B10" s="63" t="s">
        <v>174</v>
      </c>
      <c r="C10" s="13" t="s">
        <v>175</v>
      </c>
      <c r="D10" s="13" t="s">
        <v>29</v>
      </c>
      <c r="E10" s="13" t="s">
        <v>30</v>
      </c>
      <c r="F10" s="13" t="s">
        <v>31</v>
      </c>
      <c r="G10" s="13" t="s">
        <v>176</v>
      </c>
    </row>
    <row r="11" spans="1:7" ht="27.75" customHeight="1">
      <c r="A11" s="106">
        <v>1</v>
      </c>
      <c r="B11" s="109" t="s">
        <v>368</v>
      </c>
      <c r="C11" s="110" t="s">
        <v>134</v>
      </c>
      <c r="D11" s="110" t="s">
        <v>133</v>
      </c>
      <c r="E11" s="110" t="s">
        <v>106</v>
      </c>
      <c r="F11" s="110" t="s">
        <v>107</v>
      </c>
      <c r="G11" s="103">
        <v>0</v>
      </c>
    </row>
    <row r="12" spans="1:7" ht="12" customHeight="1">
      <c r="A12" s="106">
        <v>2</v>
      </c>
      <c r="B12" s="109" t="s">
        <v>325</v>
      </c>
      <c r="C12" s="98" t="s">
        <v>134</v>
      </c>
      <c r="D12" s="98" t="s">
        <v>123</v>
      </c>
      <c r="E12" s="98" t="s">
        <v>106</v>
      </c>
      <c r="F12" s="98" t="s">
        <v>107</v>
      </c>
      <c r="G12" s="103">
        <v>0</v>
      </c>
    </row>
    <row r="13" spans="1:7" ht="14.25" customHeight="1">
      <c r="A13" s="106">
        <v>3</v>
      </c>
      <c r="B13" s="109" t="s">
        <v>311</v>
      </c>
      <c r="C13" s="98" t="s">
        <v>134</v>
      </c>
      <c r="D13" s="98" t="s">
        <v>126</v>
      </c>
      <c r="E13" s="98" t="s">
        <v>106</v>
      </c>
      <c r="F13" s="98" t="s">
        <v>107</v>
      </c>
      <c r="G13" s="103">
        <v>0</v>
      </c>
    </row>
    <row r="14" spans="1:7" ht="38.25">
      <c r="A14" s="106">
        <v>4</v>
      </c>
      <c r="B14" s="97" t="s">
        <v>264</v>
      </c>
      <c r="C14" s="98" t="s">
        <v>134</v>
      </c>
      <c r="D14" s="98" t="s">
        <v>126</v>
      </c>
      <c r="E14" s="98" t="s">
        <v>50</v>
      </c>
      <c r="F14" s="98" t="s">
        <v>107</v>
      </c>
      <c r="G14" s="103">
        <v>0</v>
      </c>
    </row>
    <row r="15" spans="1:7" ht="26.25" customHeight="1">
      <c r="A15" s="106">
        <v>5</v>
      </c>
      <c r="B15" s="97" t="s">
        <v>344</v>
      </c>
      <c r="C15" s="98" t="s">
        <v>134</v>
      </c>
      <c r="D15" s="98" t="s">
        <v>126</v>
      </c>
      <c r="E15" s="98" t="s">
        <v>51</v>
      </c>
      <c r="F15" s="98" t="s">
        <v>107</v>
      </c>
      <c r="G15" s="103">
        <v>0</v>
      </c>
    </row>
    <row r="16" spans="1:7" ht="25.5">
      <c r="A16" s="106">
        <v>6</v>
      </c>
      <c r="B16" s="97" t="s">
        <v>340</v>
      </c>
      <c r="C16" s="98" t="s">
        <v>134</v>
      </c>
      <c r="D16" s="98" t="s">
        <v>126</v>
      </c>
      <c r="E16" s="98" t="s">
        <v>147</v>
      </c>
      <c r="F16" s="98" t="s">
        <v>107</v>
      </c>
      <c r="G16" s="103">
        <v>21000</v>
      </c>
    </row>
    <row r="17" spans="1:7" ht="27.75" customHeight="1">
      <c r="A17" s="106">
        <v>7</v>
      </c>
      <c r="B17" s="97" t="s">
        <v>326</v>
      </c>
      <c r="C17" s="98" t="s">
        <v>134</v>
      </c>
      <c r="D17" s="98" t="s">
        <v>126</v>
      </c>
      <c r="E17" s="98" t="s">
        <v>147</v>
      </c>
      <c r="F17" s="98" t="s">
        <v>110</v>
      </c>
      <c r="G17" s="103">
        <v>21000</v>
      </c>
    </row>
    <row r="18" spans="1:7" ht="89.25" customHeight="1">
      <c r="A18" s="106">
        <v>8</v>
      </c>
      <c r="B18" s="97" t="s">
        <v>313</v>
      </c>
      <c r="C18" s="98" t="s">
        <v>134</v>
      </c>
      <c r="D18" s="98" t="s">
        <v>126</v>
      </c>
      <c r="E18" s="98" t="s">
        <v>148</v>
      </c>
      <c r="F18" s="98" t="s">
        <v>107</v>
      </c>
      <c r="G18" s="103">
        <v>-21000</v>
      </c>
    </row>
    <row r="19" spans="1:7" ht="27.75" customHeight="1">
      <c r="A19" s="106">
        <v>9</v>
      </c>
      <c r="B19" s="97" t="s">
        <v>326</v>
      </c>
      <c r="C19" s="98" t="s">
        <v>134</v>
      </c>
      <c r="D19" s="98" t="s">
        <v>126</v>
      </c>
      <c r="E19" s="98" t="s">
        <v>148</v>
      </c>
      <c r="F19" s="98" t="s">
        <v>110</v>
      </c>
      <c r="G19" s="103">
        <v>-21000</v>
      </c>
    </row>
    <row r="20" spans="1:7" ht="28.5" customHeight="1">
      <c r="A20" s="106">
        <v>10</v>
      </c>
      <c r="B20" s="109" t="s">
        <v>369</v>
      </c>
      <c r="C20" s="110" t="s">
        <v>246</v>
      </c>
      <c r="D20" s="110" t="s">
        <v>133</v>
      </c>
      <c r="E20" s="110" t="s">
        <v>106</v>
      </c>
      <c r="F20" s="110" t="s">
        <v>107</v>
      </c>
      <c r="G20" s="103">
        <v>305000</v>
      </c>
    </row>
    <row r="21" spans="1:7" ht="25.5">
      <c r="A21" s="106">
        <v>11</v>
      </c>
      <c r="B21" s="109" t="s">
        <v>331</v>
      </c>
      <c r="C21" s="98" t="s">
        <v>246</v>
      </c>
      <c r="D21" s="98" t="s">
        <v>115</v>
      </c>
      <c r="E21" s="98" t="s">
        <v>106</v>
      </c>
      <c r="F21" s="98" t="s">
        <v>107</v>
      </c>
      <c r="G21" s="103">
        <v>105000</v>
      </c>
    </row>
    <row r="22" spans="1:7" ht="26.25" customHeight="1">
      <c r="A22" s="106">
        <v>12</v>
      </c>
      <c r="B22" s="109" t="s">
        <v>324</v>
      </c>
      <c r="C22" s="98" t="s">
        <v>246</v>
      </c>
      <c r="D22" s="98" t="s">
        <v>116</v>
      </c>
      <c r="E22" s="98" t="s">
        <v>106</v>
      </c>
      <c r="F22" s="98" t="s">
        <v>107</v>
      </c>
      <c r="G22" s="103">
        <v>35000</v>
      </c>
    </row>
    <row r="23" spans="1:7" ht="26.25" customHeight="1">
      <c r="A23" s="106">
        <v>13</v>
      </c>
      <c r="B23" s="97" t="s">
        <v>254</v>
      </c>
      <c r="C23" s="98" t="s">
        <v>246</v>
      </c>
      <c r="D23" s="98" t="s">
        <v>116</v>
      </c>
      <c r="E23" s="98" t="s">
        <v>43</v>
      </c>
      <c r="F23" s="98" t="s">
        <v>107</v>
      </c>
      <c r="G23" s="103">
        <v>35000</v>
      </c>
    </row>
    <row r="24" spans="1:7" ht="53.25" customHeight="1">
      <c r="A24" s="106">
        <v>14</v>
      </c>
      <c r="B24" s="97" t="s">
        <v>256</v>
      </c>
      <c r="C24" s="98" t="s">
        <v>246</v>
      </c>
      <c r="D24" s="98" t="s">
        <v>116</v>
      </c>
      <c r="E24" s="98" t="s">
        <v>44</v>
      </c>
      <c r="F24" s="98" t="s">
        <v>107</v>
      </c>
      <c r="G24" s="103">
        <v>35000</v>
      </c>
    </row>
    <row r="25" spans="1:7" ht="28.5" customHeight="1">
      <c r="A25" s="106">
        <v>15</v>
      </c>
      <c r="B25" s="97" t="s">
        <v>381</v>
      </c>
      <c r="C25" s="98" t="s">
        <v>246</v>
      </c>
      <c r="D25" s="98" t="s">
        <v>116</v>
      </c>
      <c r="E25" s="98" t="s">
        <v>209</v>
      </c>
      <c r="F25" s="98" t="s">
        <v>107</v>
      </c>
      <c r="G25" s="103">
        <v>35000</v>
      </c>
    </row>
    <row r="26" spans="1:7" ht="27.75" customHeight="1">
      <c r="A26" s="106">
        <v>16</v>
      </c>
      <c r="B26" s="97" t="s">
        <v>326</v>
      </c>
      <c r="C26" s="98" t="s">
        <v>246</v>
      </c>
      <c r="D26" s="98" t="s">
        <v>116</v>
      </c>
      <c r="E26" s="98" t="s">
        <v>209</v>
      </c>
      <c r="F26" s="98" t="s">
        <v>110</v>
      </c>
      <c r="G26" s="103">
        <v>35000</v>
      </c>
    </row>
    <row r="27" spans="1:7" ht="25.5">
      <c r="A27" s="106">
        <v>17</v>
      </c>
      <c r="B27" s="109" t="s">
        <v>316</v>
      </c>
      <c r="C27" s="98" t="s">
        <v>246</v>
      </c>
      <c r="D27" s="98" t="s">
        <v>212</v>
      </c>
      <c r="E27" s="98" t="s">
        <v>106</v>
      </c>
      <c r="F27" s="98" t="s">
        <v>107</v>
      </c>
      <c r="G27" s="103">
        <v>70000</v>
      </c>
    </row>
    <row r="28" spans="1:7" ht="26.25" customHeight="1">
      <c r="A28" s="106">
        <v>18</v>
      </c>
      <c r="B28" s="97" t="s">
        <v>254</v>
      </c>
      <c r="C28" s="98" t="s">
        <v>246</v>
      </c>
      <c r="D28" s="98" t="s">
        <v>212</v>
      </c>
      <c r="E28" s="98" t="s">
        <v>43</v>
      </c>
      <c r="F28" s="98" t="s">
        <v>107</v>
      </c>
      <c r="G28" s="103">
        <v>70000</v>
      </c>
    </row>
    <row r="29" spans="1:7" ht="12.75">
      <c r="A29" s="106">
        <v>19</v>
      </c>
      <c r="B29" s="97" t="s">
        <v>258</v>
      </c>
      <c r="C29" s="98" t="s">
        <v>246</v>
      </c>
      <c r="D29" s="98" t="s">
        <v>212</v>
      </c>
      <c r="E29" s="98" t="s">
        <v>46</v>
      </c>
      <c r="F29" s="98" t="s">
        <v>107</v>
      </c>
      <c r="G29" s="103">
        <v>70000</v>
      </c>
    </row>
    <row r="30" spans="1:7" ht="26.25" customHeight="1">
      <c r="A30" s="106">
        <v>20</v>
      </c>
      <c r="B30" s="97" t="s">
        <v>383</v>
      </c>
      <c r="C30" s="98" t="s">
        <v>246</v>
      </c>
      <c r="D30" s="98" t="s">
        <v>212</v>
      </c>
      <c r="E30" s="98" t="s">
        <v>213</v>
      </c>
      <c r="F30" s="98" t="s">
        <v>107</v>
      </c>
      <c r="G30" s="103">
        <v>70000</v>
      </c>
    </row>
    <row r="31" spans="1:7" ht="27.75" customHeight="1">
      <c r="A31" s="106">
        <v>21</v>
      </c>
      <c r="B31" s="97" t="s">
        <v>326</v>
      </c>
      <c r="C31" s="98" t="s">
        <v>246</v>
      </c>
      <c r="D31" s="98" t="s">
        <v>212</v>
      </c>
      <c r="E31" s="98" t="s">
        <v>213</v>
      </c>
      <c r="F31" s="98" t="s">
        <v>110</v>
      </c>
      <c r="G31" s="103">
        <v>70000</v>
      </c>
    </row>
    <row r="32" spans="1:7" ht="15" customHeight="1">
      <c r="A32" s="106">
        <v>22</v>
      </c>
      <c r="B32" s="109" t="s">
        <v>332</v>
      </c>
      <c r="C32" s="98" t="s">
        <v>246</v>
      </c>
      <c r="D32" s="98" t="s">
        <v>120</v>
      </c>
      <c r="E32" s="98" t="s">
        <v>106</v>
      </c>
      <c r="F32" s="98" t="s">
        <v>107</v>
      </c>
      <c r="G32" s="103">
        <v>100000</v>
      </c>
    </row>
    <row r="33" spans="1:7" ht="14.25" customHeight="1">
      <c r="A33" s="106">
        <v>23</v>
      </c>
      <c r="B33" s="109" t="s">
        <v>314</v>
      </c>
      <c r="C33" s="98" t="s">
        <v>246</v>
      </c>
      <c r="D33" s="98" t="s">
        <v>121</v>
      </c>
      <c r="E33" s="98" t="s">
        <v>106</v>
      </c>
      <c r="F33" s="98" t="s">
        <v>107</v>
      </c>
      <c r="G33" s="103">
        <v>100000</v>
      </c>
    </row>
    <row r="34" spans="1:7" ht="24.75" customHeight="1">
      <c r="A34" s="106">
        <v>24</v>
      </c>
      <c r="B34" s="97" t="s">
        <v>271</v>
      </c>
      <c r="C34" s="98" t="s">
        <v>246</v>
      </c>
      <c r="D34" s="98" t="s">
        <v>121</v>
      </c>
      <c r="E34" s="98" t="s">
        <v>53</v>
      </c>
      <c r="F34" s="98" t="s">
        <v>107</v>
      </c>
      <c r="G34" s="103">
        <v>100000</v>
      </c>
    </row>
    <row r="35" spans="1:7" ht="26.25" customHeight="1">
      <c r="A35" s="106">
        <v>25</v>
      </c>
      <c r="B35" s="97" t="s">
        <v>273</v>
      </c>
      <c r="C35" s="98" t="s">
        <v>246</v>
      </c>
      <c r="D35" s="98" t="s">
        <v>121</v>
      </c>
      <c r="E35" s="98" t="s">
        <v>54</v>
      </c>
      <c r="F35" s="98" t="s">
        <v>107</v>
      </c>
      <c r="G35" s="103">
        <v>100000</v>
      </c>
    </row>
    <row r="36" spans="1:7" ht="26.25" customHeight="1">
      <c r="A36" s="106">
        <v>26</v>
      </c>
      <c r="B36" s="97" t="s">
        <v>355</v>
      </c>
      <c r="C36" s="98" t="s">
        <v>246</v>
      </c>
      <c r="D36" s="98" t="s">
        <v>121</v>
      </c>
      <c r="E36" s="98" t="s">
        <v>305</v>
      </c>
      <c r="F36" s="98" t="s">
        <v>107</v>
      </c>
      <c r="G36" s="103">
        <v>-100000</v>
      </c>
    </row>
    <row r="37" spans="1:7" ht="27.75" customHeight="1">
      <c r="A37" s="106">
        <v>27</v>
      </c>
      <c r="B37" s="97" t="s">
        <v>326</v>
      </c>
      <c r="C37" s="98" t="s">
        <v>246</v>
      </c>
      <c r="D37" s="98" t="s">
        <v>121</v>
      </c>
      <c r="E37" s="98" t="s">
        <v>305</v>
      </c>
      <c r="F37" s="98" t="s">
        <v>110</v>
      </c>
      <c r="G37" s="103">
        <v>-100000</v>
      </c>
    </row>
    <row r="38" spans="1:7" ht="39.75" customHeight="1">
      <c r="A38" s="106">
        <v>28</v>
      </c>
      <c r="B38" s="97" t="s">
        <v>339</v>
      </c>
      <c r="C38" s="98" t="s">
        <v>246</v>
      </c>
      <c r="D38" s="98" t="s">
        <v>121</v>
      </c>
      <c r="E38" s="98" t="s">
        <v>122</v>
      </c>
      <c r="F38" s="98" t="s">
        <v>107</v>
      </c>
      <c r="G38" s="103">
        <v>200000</v>
      </c>
    </row>
    <row r="39" spans="1:7" ht="27.75" customHeight="1">
      <c r="A39" s="106">
        <v>29</v>
      </c>
      <c r="B39" s="97" t="s">
        <v>326</v>
      </c>
      <c r="C39" s="98" t="s">
        <v>246</v>
      </c>
      <c r="D39" s="98" t="s">
        <v>121</v>
      </c>
      <c r="E39" s="98" t="s">
        <v>122</v>
      </c>
      <c r="F39" s="98" t="s">
        <v>110</v>
      </c>
      <c r="G39" s="103">
        <v>200000</v>
      </c>
    </row>
    <row r="40" spans="1:7" ht="12.75">
      <c r="A40" s="106">
        <v>30</v>
      </c>
      <c r="B40" s="109" t="s">
        <v>325</v>
      </c>
      <c r="C40" s="98" t="s">
        <v>246</v>
      </c>
      <c r="D40" s="98" t="s">
        <v>123</v>
      </c>
      <c r="E40" s="98" t="s">
        <v>106</v>
      </c>
      <c r="F40" s="98" t="s">
        <v>107</v>
      </c>
      <c r="G40" s="103">
        <v>100000</v>
      </c>
    </row>
    <row r="41" spans="1:7" ht="14.25" customHeight="1">
      <c r="A41" s="106">
        <v>31</v>
      </c>
      <c r="B41" s="109" t="s">
        <v>311</v>
      </c>
      <c r="C41" s="98" t="s">
        <v>246</v>
      </c>
      <c r="D41" s="98" t="s">
        <v>126</v>
      </c>
      <c r="E41" s="98" t="s">
        <v>106</v>
      </c>
      <c r="F41" s="98" t="s">
        <v>107</v>
      </c>
      <c r="G41" s="103">
        <v>100000</v>
      </c>
    </row>
    <row r="42" spans="1:7" ht="40.5" customHeight="1">
      <c r="A42" s="106">
        <v>32</v>
      </c>
      <c r="B42" s="97" t="s">
        <v>264</v>
      </c>
      <c r="C42" s="98" t="s">
        <v>246</v>
      </c>
      <c r="D42" s="98" t="s">
        <v>126</v>
      </c>
      <c r="E42" s="98" t="s">
        <v>50</v>
      </c>
      <c r="F42" s="98" t="s">
        <v>107</v>
      </c>
      <c r="G42" s="103">
        <v>-100000</v>
      </c>
    </row>
    <row r="43" spans="1:7" ht="26.25" customHeight="1">
      <c r="A43" s="106">
        <v>33</v>
      </c>
      <c r="B43" s="97" t="s">
        <v>344</v>
      </c>
      <c r="C43" s="98" t="s">
        <v>246</v>
      </c>
      <c r="D43" s="98" t="s">
        <v>126</v>
      </c>
      <c r="E43" s="98" t="s">
        <v>51</v>
      </c>
      <c r="F43" s="98" t="s">
        <v>107</v>
      </c>
      <c r="G43" s="103">
        <v>-100000</v>
      </c>
    </row>
    <row r="44" spans="1:7" ht="89.25" customHeight="1">
      <c r="A44" s="106">
        <v>34</v>
      </c>
      <c r="B44" s="97" t="s">
        <v>313</v>
      </c>
      <c r="C44" s="98" t="s">
        <v>246</v>
      </c>
      <c r="D44" s="98" t="s">
        <v>126</v>
      </c>
      <c r="E44" s="98" t="s">
        <v>148</v>
      </c>
      <c r="F44" s="98" t="s">
        <v>107</v>
      </c>
      <c r="G44" s="103">
        <v>-100000</v>
      </c>
    </row>
    <row r="45" spans="1:7" ht="27.75" customHeight="1">
      <c r="A45" s="106">
        <v>35</v>
      </c>
      <c r="B45" s="97" t="s">
        <v>326</v>
      </c>
      <c r="C45" s="98" t="s">
        <v>246</v>
      </c>
      <c r="D45" s="98" t="s">
        <v>126</v>
      </c>
      <c r="E45" s="98" t="s">
        <v>148</v>
      </c>
      <c r="F45" s="98" t="s">
        <v>110</v>
      </c>
      <c r="G45" s="103">
        <v>-100000</v>
      </c>
    </row>
    <row r="46" spans="1:7" ht="24.75" customHeight="1">
      <c r="A46" s="106">
        <v>36</v>
      </c>
      <c r="B46" s="97" t="s">
        <v>378</v>
      </c>
      <c r="C46" s="98" t="s">
        <v>246</v>
      </c>
      <c r="D46" s="98" t="s">
        <v>126</v>
      </c>
      <c r="E46" s="98" t="s">
        <v>222</v>
      </c>
      <c r="F46" s="98" t="s">
        <v>107</v>
      </c>
      <c r="G46" s="103">
        <v>200000</v>
      </c>
    </row>
    <row r="47" spans="1:7" ht="15" customHeight="1">
      <c r="A47" s="106">
        <v>37</v>
      </c>
      <c r="B47" s="97" t="s">
        <v>382</v>
      </c>
      <c r="C47" s="98" t="s">
        <v>246</v>
      </c>
      <c r="D47" s="98" t="s">
        <v>126</v>
      </c>
      <c r="E47" s="98" t="s">
        <v>223</v>
      </c>
      <c r="F47" s="98" t="s">
        <v>107</v>
      </c>
      <c r="G47" s="103">
        <v>200000</v>
      </c>
    </row>
    <row r="48" spans="1:7" ht="15.75" customHeight="1">
      <c r="A48" s="106">
        <v>38</v>
      </c>
      <c r="B48" s="97" t="s">
        <v>312</v>
      </c>
      <c r="C48" s="98" t="s">
        <v>246</v>
      </c>
      <c r="D48" s="98" t="s">
        <v>126</v>
      </c>
      <c r="E48" s="98" t="s">
        <v>223</v>
      </c>
      <c r="F48" s="98" t="s">
        <v>125</v>
      </c>
      <c r="G48" s="103">
        <v>200000</v>
      </c>
    </row>
    <row r="49" spans="1:7" ht="30" customHeight="1">
      <c r="A49" s="106">
        <v>39</v>
      </c>
      <c r="B49" s="109" t="s">
        <v>370</v>
      </c>
      <c r="C49" s="110" t="s">
        <v>247</v>
      </c>
      <c r="D49" s="110" t="s">
        <v>133</v>
      </c>
      <c r="E49" s="110" t="s">
        <v>106</v>
      </c>
      <c r="F49" s="110" t="s">
        <v>107</v>
      </c>
      <c r="G49" s="103">
        <v>50000</v>
      </c>
    </row>
    <row r="50" spans="1:7" ht="27.75" customHeight="1">
      <c r="A50" s="106">
        <v>40</v>
      </c>
      <c r="B50" s="109" t="s">
        <v>331</v>
      </c>
      <c r="C50" s="98" t="s">
        <v>247</v>
      </c>
      <c r="D50" s="98" t="s">
        <v>115</v>
      </c>
      <c r="E50" s="98" t="s">
        <v>106</v>
      </c>
      <c r="F50" s="98" t="s">
        <v>107</v>
      </c>
      <c r="G50" s="103">
        <v>50000</v>
      </c>
    </row>
    <row r="51" spans="1:7" ht="25.5">
      <c r="A51" s="106">
        <v>41</v>
      </c>
      <c r="B51" s="109" t="s">
        <v>324</v>
      </c>
      <c r="C51" s="98" t="s">
        <v>247</v>
      </c>
      <c r="D51" s="98" t="s">
        <v>116</v>
      </c>
      <c r="E51" s="98" t="s">
        <v>106</v>
      </c>
      <c r="F51" s="98" t="s">
        <v>107</v>
      </c>
      <c r="G51" s="103">
        <v>50000</v>
      </c>
    </row>
    <row r="52" spans="1:7" ht="27" customHeight="1">
      <c r="A52" s="106">
        <v>42</v>
      </c>
      <c r="B52" s="97" t="s">
        <v>254</v>
      </c>
      <c r="C52" s="98" t="s">
        <v>247</v>
      </c>
      <c r="D52" s="98" t="s">
        <v>116</v>
      </c>
      <c r="E52" s="98" t="s">
        <v>43</v>
      </c>
      <c r="F52" s="98" t="s">
        <v>107</v>
      </c>
      <c r="G52" s="103">
        <v>50000</v>
      </c>
    </row>
    <row r="53" spans="1:7" ht="51" customHeight="1">
      <c r="A53" s="106">
        <v>43</v>
      </c>
      <c r="B53" s="97" t="s">
        <v>256</v>
      </c>
      <c r="C53" s="98" t="s">
        <v>247</v>
      </c>
      <c r="D53" s="98" t="s">
        <v>116</v>
      </c>
      <c r="E53" s="98" t="s">
        <v>44</v>
      </c>
      <c r="F53" s="98" t="s">
        <v>107</v>
      </c>
      <c r="G53" s="103">
        <v>50000</v>
      </c>
    </row>
    <row r="54" spans="1:7" ht="27" customHeight="1">
      <c r="A54" s="106">
        <v>44</v>
      </c>
      <c r="B54" s="97" t="s">
        <v>381</v>
      </c>
      <c r="C54" s="98" t="s">
        <v>247</v>
      </c>
      <c r="D54" s="98" t="s">
        <v>116</v>
      </c>
      <c r="E54" s="98" t="s">
        <v>209</v>
      </c>
      <c r="F54" s="98" t="s">
        <v>107</v>
      </c>
      <c r="G54" s="103">
        <v>50000</v>
      </c>
    </row>
    <row r="55" spans="1:7" ht="27.75" customHeight="1">
      <c r="A55" s="106">
        <v>45</v>
      </c>
      <c r="B55" s="97" t="s">
        <v>326</v>
      </c>
      <c r="C55" s="98" t="s">
        <v>247</v>
      </c>
      <c r="D55" s="98" t="s">
        <v>116</v>
      </c>
      <c r="E55" s="98" t="s">
        <v>209</v>
      </c>
      <c r="F55" s="98" t="s">
        <v>110</v>
      </c>
      <c r="G55" s="103">
        <v>50000</v>
      </c>
    </row>
    <row r="56" spans="1:7" ht="30.75" customHeight="1">
      <c r="A56" s="106">
        <v>46</v>
      </c>
      <c r="B56" s="109" t="s">
        <v>371</v>
      </c>
      <c r="C56" s="110" t="s">
        <v>248</v>
      </c>
      <c r="D56" s="110" t="s">
        <v>133</v>
      </c>
      <c r="E56" s="110" t="s">
        <v>106</v>
      </c>
      <c r="F56" s="110" t="s">
        <v>107</v>
      </c>
      <c r="G56" s="103">
        <v>55000</v>
      </c>
    </row>
    <row r="57" spans="1:7" ht="15.75" customHeight="1">
      <c r="A57" s="106">
        <v>47</v>
      </c>
      <c r="B57" s="109" t="s">
        <v>325</v>
      </c>
      <c r="C57" s="98" t="s">
        <v>248</v>
      </c>
      <c r="D57" s="98" t="s">
        <v>123</v>
      </c>
      <c r="E57" s="98" t="s">
        <v>106</v>
      </c>
      <c r="F57" s="98" t="s">
        <v>107</v>
      </c>
      <c r="G57" s="103">
        <v>55000</v>
      </c>
    </row>
    <row r="58" spans="1:7" ht="14.25" customHeight="1">
      <c r="A58" s="106">
        <v>48</v>
      </c>
      <c r="B58" s="109" t="s">
        <v>311</v>
      </c>
      <c r="C58" s="98" t="s">
        <v>248</v>
      </c>
      <c r="D58" s="98" t="s">
        <v>126</v>
      </c>
      <c r="E58" s="98" t="s">
        <v>106</v>
      </c>
      <c r="F58" s="98" t="s">
        <v>107</v>
      </c>
      <c r="G58" s="103">
        <v>55000</v>
      </c>
    </row>
    <row r="59" spans="1:7" ht="24.75" customHeight="1">
      <c r="A59" s="106">
        <v>49</v>
      </c>
      <c r="B59" s="97" t="s">
        <v>378</v>
      </c>
      <c r="C59" s="98" t="s">
        <v>248</v>
      </c>
      <c r="D59" s="98" t="s">
        <v>126</v>
      </c>
      <c r="E59" s="98" t="s">
        <v>222</v>
      </c>
      <c r="F59" s="98" t="s">
        <v>107</v>
      </c>
      <c r="G59" s="103">
        <v>55000</v>
      </c>
    </row>
    <row r="60" spans="1:7" ht="12.75">
      <c r="A60" s="106">
        <v>50</v>
      </c>
      <c r="B60" s="97" t="s">
        <v>382</v>
      </c>
      <c r="C60" s="98" t="s">
        <v>248</v>
      </c>
      <c r="D60" s="98" t="s">
        <v>126</v>
      </c>
      <c r="E60" s="98" t="s">
        <v>223</v>
      </c>
      <c r="F60" s="98" t="s">
        <v>107</v>
      </c>
      <c r="G60" s="103">
        <v>55000</v>
      </c>
    </row>
    <row r="61" spans="1:7" ht="15.75" customHeight="1">
      <c r="A61" s="106">
        <v>51</v>
      </c>
      <c r="B61" s="97" t="s">
        <v>312</v>
      </c>
      <c r="C61" s="98" t="s">
        <v>248</v>
      </c>
      <c r="D61" s="98" t="s">
        <v>126</v>
      </c>
      <c r="E61" s="98" t="s">
        <v>223</v>
      </c>
      <c r="F61" s="98" t="s">
        <v>125</v>
      </c>
      <c r="G61" s="103">
        <v>55000</v>
      </c>
    </row>
    <row r="62" spans="1:7" ht="27" customHeight="1">
      <c r="A62" s="106">
        <v>52</v>
      </c>
      <c r="B62" s="109" t="s">
        <v>372</v>
      </c>
      <c r="C62" s="110" t="s">
        <v>249</v>
      </c>
      <c r="D62" s="110" t="s">
        <v>133</v>
      </c>
      <c r="E62" s="110" t="s">
        <v>106</v>
      </c>
      <c r="F62" s="110" t="s">
        <v>107</v>
      </c>
      <c r="G62" s="103">
        <v>35000</v>
      </c>
    </row>
    <row r="63" spans="1:7" ht="25.5">
      <c r="A63" s="106">
        <v>53</v>
      </c>
      <c r="B63" s="109" t="s">
        <v>331</v>
      </c>
      <c r="C63" s="98" t="s">
        <v>249</v>
      </c>
      <c r="D63" s="98" t="s">
        <v>115</v>
      </c>
      <c r="E63" s="98" t="s">
        <v>106</v>
      </c>
      <c r="F63" s="98" t="s">
        <v>107</v>
      </c>
      <c r="G63" s="103">
        <v>35000</v>
      </c>
    </row>
    <row r="64" spans="1:7" ht="25.5">
      <c r="A64" s="106">
        <v>54</v>
      </c>
      <c r="B64" s="109" t="s">
        <v>324</v>
      </c>
      <c r="C64" s="98" t="s">
        <v>249</v>
      </c>
      <c r="D64" s="98" t="s">
        <v>116</v>
      </c>
      <c r="E64" s="98" t="s">
        <v>106</v>
      </c>
      <c r="F64" s="98" t="s">
        <v>107</v>
      </c>
      <c r="G64" s="103">
        <v>35000</v>
      </c>
    </row>
    <row r="65" spans="1:7" ht="25.5">
      <c r="A65" s="106">
        <v>55</v>
      </c>
      <c r="B65" s="97" t="s">
        <v>254</v>
      </c>
      <c r="C65" s="98" t="s">
        <v>249</v>
      </c>
      <c r="D65" s="98" t="s">
        <v>116</v>
      </c>
      <c r="E65" s="98" t="s">
        <v>43</v>
      </c>
      <c r="F65" s="98" t="s">
        <v>107</v>
      </c>
      <c r="G65" s="103">
        <v>35000</v>
      </c>
    </row>
    <row r="66" spans="1:7" ht="50.25" customHeight="1">
      <c r="A66" s="106">
        <v>56</v>
      </c>
      <c r="B66" s="97" t="s">
        <v>256</v>
      </c>
      <c r="C66" s="98" t="s">
        <v>249</v>
      </c>
      <c r="D66" s="98" t="s">
        <v>116</v>
      </c>
      <c r="E66" s="98" t="s">
        <v>44</v>
      </c>
      <c r="F66" s="98" t="s">
        <v>107</v>
      </c>
      <c r="G66" s="103">
        <v>35000</v>
      </c>
    </row>
    <row r="67" spans="1:7" ht="25.5">
      <c r="A67" s="106">
        <v>57</v>
      </c>
      <c r="B67" s="97" t="s">
        <v>381</v>
      </c>
      <c r="C67" s="98" t="s">
        <v>249</v>
      </c>
      <c r="D67" s="98" t="s">
        <v>116</v>
      </c>
      <c r="E67" s="98" t="s">
        <v>209</v>
      </c>
      <c r="F67" s="98" t="s">
        <v>107</v>
      </c>
      <c r="G67" s="103">
        <v>35000</v>
      </c>
    </row>
    <row r="68" spans="1:7" ht="27.75" customHeight="1">
      <c r="A68" s="106">
        <v>58</v>
      </c>
      <c r="B68" s="97" t="s">
        <v>326</v>
      </c>
      <c r="C68" s="98" t="s">
        <v>249</v>
      </c>
      <c r="D68" s="98" t="s">
        <v>116</v>
      </c>
      <c r="E68" s="98" t="s">
        <v>209</v>
      </c>
      <c r="F68" s="98" t="s">
        <v>110</v>
      </c>
      <c r="G68" s="103">
        <v>35000</v>
      </c>
    </row>
    <row r="69" spans="1:7" ht="27.75" customHeight="1">
      <c r="A69" s="106">
        <v>59</v>
      </c>
      <c r="B69" s="109" t="s">
        <v>373</v>
      </c>
      <c r="C69" s="110" t="s">
        <v>153</v>
      </c>
      <c r="D69" s="110" t="s">
        <v>133</v>
      </c>
      <c r="E69" s="110" t="s">
        <v>106</v>
      </c>
      <c r="F69" s="110" t="s">
        <v>107</v>
      </c>
      <c r="G69" s="103">
        <v>80000</v>
      </c>
    </row>
    <row r="70" spans="1:7" ht="25.5">
      <c r="A70" s="106">
        <v>60</v>
      </c>
      <c r="B70" s="109" t="s">
        <v>331</v>
      </c>
      <c r="C70" s="98" t="s">
        <v>153</v>
      </c>
      <c r="D70" s="98" t="s">
        <v>115</v>
      </c>
      <c r="E70" s="98" t="s">
        <v>106</v>
      </c>
      <c r="F70" s="98" t="s">
        <v>107</v>
      </c>
      <c r="G70" s="103">
        <v>80000</v>
      </c>
    </row>
    <row r="71" spans="1:7" ht="14.25" customHeight="1">
      <c r="A71" s="106">
        <v>61</v>
      </c>
      <c r="B71" s="109" t="s">
        <v>379</v>
      </c>
      <c r="C71" s="98" t="s">
        <v>153</v>
      </c>
      <c r="D71" s="98" t="s">
        <v>118</v>
      </c>
      <c r="E71" s="98" t="s">
        <v>106</v>
      </c>
      <c r="F71" s="98" t="s">
        <v>107</v>
      </c>
      <c r="G71" s="103">
        <v>80000</v>
      </c>
    </row>
    <row r="72" spans="1:7" ht="25.5">
      <c r="A72" s="106">
        <v>62</v>
      </c>
      <c r="B72" s="97" t="s">
        <v>254</v>
      </c>
      <c r="C72" s="98" t="s">
        <v>153</v>
      </c>
      <c r="D72" s="98" t="s">
        <v>118</v>
      </c>
      <c r="E72" s="98" t="s">
        <v>43</v>
      </c>
      <c r="F72" s="98" t="s">
        <v>107</v>
      </c>
      <c r="G72" s="103">
        <v>80000</v>
      </c>
    </row>
    <row r="73" spans="1:7" ht="27" customHeight="1">
      <c r="A73" s="106">
        <v>63</v>
      </c>
      <c r="B73" s="97" t="s">
        <v>255</v>
      </c>
      <c r="C73" s="98" t="s">
        <v>153</v>
      </c>
      <c r="D73" s="98" t="s">
        <v>118</v>
      </c>
      <c r="E73" s="98" t="s">
        <v>45</v>
      </c>
      <c r="F73" s="98" t="s">
        <v>107</v>
      </c>
      <c r="G73" s="103">
        <v>80000</v>
      </c>
    </row>
    <row r="74" spans="1:7" ht="38.25">
      <c r="A74" s="106">
        <v>64</v>
      </c>
      <c r="B74" s="97" t="s">
        <v>380</v>
      </c>
      <c r="C74" s="98" t="s">
        <v>153</v>
      </c>
      <c r="D74" s="98" t="s">
        <v>118</v>
      </c>
      <c r="E74" s="98" t="s">
        <v>211</v>
      </c>
      <c r="F74" s="98" t="s">
        <v>107</v>
      </c>
      <c r="G74" s="103">
        <v>80000</v>
      </c>
    </row>
    <row r="75" spans="1:7" ht="27.75" customHeight="1">
      <c r="A75" s="106">
        <v>65</v>
      </c>
      <c r="B75" s="97" t="s">
        <v>326</v>
      </c>
      <c r="C75" s="98" t="s">
        <v>153</v>
      </c>
      <c r="D75" s="98" t="s">
        <v>118</v>
      </c>
      <c r="E75" s="98" t="s">
        <v>211</v>
      </c>
      <c r="F75" s="98" t="s">
        <v>110</v>
      </c>
      <c r="G75" s="103">
        <v>80000</v>
      </c>
    </row>
    <row r="76" spans="1:7" ht="14.25" customHeight="1">
      <c r="A76" s="106">
        <v>66</v>
      </c>
      <c r="B76" s="109" t="s">
        <v>374</v>
      </c>
      <c r="C76" s="110" t="s">
        <v>135</v>
      </c>
      <c r="D76" s="110" t="s">
        <v>133</v>
      </c>
      <c r="E76" s="110" t="s">
        <v>106</v>
      </c>
      <c r="F76" s="110" t="s">
        <v>107</v>
      </c>
      <c r="G76" s="103">
        <v>-305900</v>
      </c>
    </row>
    <row r="77" spans="1:7" ht="16.5" customHeight="1">
      <c r="A77" s="106">
        <v>67</v>
      </c>
      <c r="B77" s="109" t="s">
        <v>318</v>
      </c>
      <c r="C77" s="98" t="s">
        <v>135</v>
      </c>
      <c r="D77" s="98" t="s">
        <v>105</v>
      </c>
      <c r="E77" s="98" t="s">
        <v>106</v>
      </c>
      <c r="F77" s="98" t="s">
        <v>107</v>
      </c>
      <c r="G77" s="103">
        <v>-26500</v>
      </c>
    </row>
    <row r="78" spans="1:7" ht="38.25">
      <c r="A78" s="106">
        <v>68</v>
      </c>
      <c r="B78" s="109" t="s">
        <v>319</v>
      </c>
      <c r="C78" s="98" t="s">
        <v>135</v>
      </c>
      <c r="D78" s="98" t="s">
        <v>111</v>
      </c>
      <c r="E78" s="98" t="s">
        <v>106</v>
      </c>
      <c r="F78" s="98" t="s">
        <v>107</v>
      </c>
      <c r="G78" s="103">
        <v>-14218.3</v>
      </c>
    </row>
    <row r="79" spans="1:7" ht="12.75">
      <c r="A79" s="106">
        <v>69</v>
      </c>
      <c r="B79" s="97" t="s">
        <v>320</v>
      </c>
      <c r="C79" s="98" t="s">
        <v>135</v>
      </c>
      <c r="D79" s="98" t="s">
        <v>111</v>
      </c>
      <c r="E79" s="98" t="s">
        <v>108</v>
      </c>
      <c r="F79" s="98" t="s">
        <v>107</v>
      </c>
      <c r="G79" s="103">
        <v>-14218.3</v>
      </c>
    </row>
    <row r="80" spans="1:7" ht="27" customHeight="1">
      <c r="A80" s="106">
        <v>70</v>
      </c>
      <c r="B80" s="97" t="s">
        <v>333</v>
      </c>
      <c r="C80" s="98" t="s">
        <v>135</v>
      </c>
      <c r="D80" s="98" t="s">
        <v>111</v>
      </c>
      <c r="E80" s="98" t="s">
        <v>109</v>
      </c>
      <c r="F80" s="98" t="s">
        <v>107</v>
      </c>
      <c r="G80" s="103">
        <v>-14218.3</v>
      </c>
    </row>
    <row r="81" spans="1:7" ht="12.75">
      <c r="A81" s="106">
        <v>71</v>
      </c>
      <c r="B81" s="97" t="s">
        <v>362</v>
      </c>
      <c r="C81" s="98" t="s">
        <v>135</v>
      </c>
      <c r="D81" s="98" t="s">
        <v>111</v>
      </c>
      <c r="E81" s="98" t="s">
        <v>109</v>
      </c>
      <c r="F81" s="98" t="s">
        <v>112</v>
      </c>
      <c r="G81" s="103">
        <v>-14218.3</v>
      </c>
    </row>
    <row r="82" spans="1:7" ht="12.75">
      <c r="A82" s="106">
        <v>72</v>
      </c>
      <c r="B82" s="109" t="s">
        <v>321</v>
      </c>
      <c r="C82" s="98" t="s">
        <v>135</v>
      </c>
      <c r="D82" s="98" t="s">
        <v>113</v>
      </c>
      <c r="E82" s="98" t="s">
        <v>106</v>
      </c>
      <c r="F82" s="98" t="s">
        <v>107</v>
      </c>
      <c r="G82" s="103">
        <v>-12281.7</v>
      </c>
    </row>
    <row r="83" spans="1:7" ht="15.75" customHeight="1">
      <c r="A83" s="106">
        <v>73</v>
      </c>
      <c r="B83" s="97" t="s">
        <v>320</v>
      </c>
      <c r="C83" s="98" t="s">
        <v>135</v>
      </c>
      <c r="D83" s="98" t="s">
        <v>113</v>
      </c>
      <c r="E83" s="98" t="s">
        <v>108</v>
      </c>
      <c r="F83" s="98" t="s">
        <v>107</v>
      </c>
      <c r="G83" s="103">
        <v>-12281.7</v>
      </c>
    </row>
    <row r="84" spans="1:7" ht="51.75" customHeight="1">
      <c r="A84" s="106">
        <v>74</v>
      </c>
      <c r="B84" s="97" t="s">
        <v>327</v>
      </c>
      <c r="C84" s="98" t="s">
        <v>135</v>
      </c>
      <c r="D84" s="98" t="s">
        <v>113</v>
      </c>
      <c r="E84" s="98" t="s">
        <v>206</v>
      </c>
      <c r="F84" s="98" t="s">
        <v>107</v>
      </c>
      <c r="G84" s="103">
        <v>14218.3</v>
      </c>
    </row>
    <row r="85" spans="1:7" ht="15" customHeight="1">
      <c r="A85" s="106">
        <v>75</v>
      </c>
      <c r="B85" s="97" t="s">
        <v>328</v>
      </c>
      <c r="C85" s="98" t="s">
        <v>135</v>
      </c>
      <c r="D85" s="98" t="s">
        <v>113</v>
      </c>
      <c r="E85" s="98" t="s">
        <v>206</v>
      </c>
      <c r="F85" s="98" t="s">
        <v>207</v>
      </c>
      <c r="G85" s="103">
        <v>14218.3</v>
      </c>
    </row>
    <row r="86" spans="1:7" ht="12.75">
      <c r="A86" s="106">
        <v>76</v>
      </c>
      <c r="B86" s="97" t="s">
        <v>338</v>
      </c>
      <c r="C86" s="98" t="s">
        <v>135</v>
      </c>
      <c r="D86" s="98" t="s">
        <v>113</v>
      </c>
      <c r="E86" s="98" t="s">
        <v>208</v>
      </c>
      <c r="F86" s="98" t="s">
        <v>107</v>
      </c>
      <c r="G86" s="103">
        <v>-26500</v>
      </c>
    </row>
    <row r="87" spans="1:7" ht="15.75" customHeight="1">
      <c r="A87" s="106">
        <v>77</v>
      </c>
      <c r="B87" s="97" t="s">
        <v>352</v>
      </c>
      <c r="C87" s="98" t="s">
        <v>135</v>
      </c>
      <c r="D87" s="98" t="s">
        <v>113</v>
      </c>
      <c r="E87" s="98" t="s">
        <v>208</v>
      </c>
      <c r="F87" s="98" t="s">
        <v>114</v>
      </c>
      <c r="G87" s="103">
        <v>7000</v>
      </c>
    </row>
    <row r="88" spans="1:7" ht="27.75" customHeight="1">
      <c r="A88" s="106">
        <v>78</v>
      </c>
      <c r="B88" s="97" t="s">
        <v>326</v>
      </c>
      <c r="C88" s="98" t="s">
        <v>135</v>
      </c>
      <c r="D88" s="98" t="s">
        <v>113</v>
      </c>
      <c r="E88" s="98" t="s">
        <v>208</v>
      </c>
      <c r="F88" s="98" t="s">
        <v>110</v>
      </c>
      <c r="G88" s="103">
        <v>-33500</v>
      </c>
    </row>
    <row r="89" spans="1:7" ht="26.25" customHeight="1">
      <c r="A89" s="106">
        <v>79</v>
      </c>
      <c r="B89" s="109" t="s">
        <v>331</v>
      </c>
      <c r="C89" s="98" t="s">
        <v>135</v>
      </c>
      <c r="D89" s="98" t="s">
        <v>115</v>
      </c>
      <c r="E89" s="98" t="s">
        <v>106</v>
      </c>
      <c r="F89" s="98" t="s">
        <v>107</v>
      </c>
      <c r="G89" s="103">
        <v>-279000</v>
      </c>
    </row>
    <row r="90" spans="1:7" ht="25.5">
      <c r="A90" s="106">
        <v>80</v>
      </c>
      <c r="B90" s="109" t="s">
        <v>324</v>
      </c>
      <c r="C90" s="98" t="s">
        <v>135</v>
      </c>
      <c r="D90" s="98" t="s">
        <v>116</v>
      </c>
      <c r="E90" s="98" t="s">
        <v>106</v>
      </c>
      <c r="F90" s="98" t="s">
        <v>107</v>
      </c>
      <c r="G90" s="103">
        <v>-79000</v>
      </c>
    </row>
    <row r="91" spans="1:7" ht="25.5">
      <c r="A91" s="106">
        <v>81</v>
      </c>
      <c r="B91" s="97" t="s">
        <v>254</v>
      </c>
      <c r="C91" s="98" t="s">
        <v>135</v>
      </c>
      <c r="D91" s="98" t="s">
        <v>116</v>
      </c>
      <c r="E91" s="98" t="s">
        <v>43</v>
      </c>
      <c r="F91" s="98" t="s">
        <v>107</v>
      </c>
      <c r="G91" s="103">
        <v>-79000</v>
      </c>
    </row>
    <row r="92" spans="1:7" ht="52.5" customHeight="1">
      <c r="A92" s="106">
        <v>82</v>
      </c>
      <c r="B92" s="97" t="s">
        <v>256</v>
      </c>
      <c r="C92" s="98" t="s">
        <v>135</v>
      </c>
      <c r="D92" s="98" t="s">
        <v>116</v>
      </c>
      <c r="E92" s="98" t="s">
        <v>44</v>
      </c>
      <c r="F92" s="98" t="s">
        <v>107</v>
      </c>
      <c r="G92" s="103">
        <v>-79000</v>
      </c>
    </row>
    <row r="93" spans="1:7" ht="25.5">
      <c r="A93" s="106">
        <v>83</v>
      </c>
      <c r="B93" s="97" t="s">
        <v>381</v>
      </c>
      <c r="C93" s="98" t="s">
        <v>135</v>
      </c>
      <c r="D93" s="98" t="s">
        <v>116</v>
      </c>
      <c r="E93" s="98" t="s">
        <v>209</v>
      </c>
      <c r="F93" s="98" t="s">
        <v>107</v>
      </c>
      <c r="G93" s="103">
        <v>-120000</v>
      </c>
    </row>
    <row r="94" spans="1:7" ht="27.75" customHeight="1">
      <c r="A94" s="106">
        <v>84</v>
      </c>
      <c r="B94" s="97" t="s">
        <v>326</v>
      </c>
      <c r="C94" s="98" t="s">
        <v>135</v>
      </c>
      <c r="D94" s="98" t="s">
        <v>116</v>
      </c>
      <c r="E94" s="98" t="s">
        <v>209</v>
      </c>
      <c r="F94" s="98" t="s">
        <v>110</v>
      </c>
      <c r="G94" s="103">
        <v>-120000</v>
      </c>
    </row>
    <row r="95" spans="1:7" ht="14.25" customHeight="1">
      <c r="A95" s="106">
        <v>85</v>
      </c>
      <c r="B95" s="97" t="s">
        <v>334</v>
      </c>
      <c r="C95" s="98" t="s">
        <v>135</v>
      </c>
      <c r="D95" s="98" t="s">
        <v>116</v>
      </c>
      <c r="E95" s="98" t="s">
        <v>117</v>
      </c>
      <c r="F95" s="98" t="s">
        <v>107</v>
      </c>
      <c r="G95" s="103">
        <v>-9000</v>
      </c>
    </row>
    <row r="96" spans="1:7" ht="27.75" customHeight="1">
      <c r="A96" s="106">
        <v>86</v>
      </c>
      <c r="B96" s="97" t="s">
        <v>326</v>
      </c>
      <c r="C96" s="98" t="s">
        <v>135</v>
      </c>
      <c r="D96" s="98" t="s">
        <v>116</v>
      </c>
      <c r="E96" s="98" t="s">
        <v>117</v>
      </c>
      <c r="F96" s="98" t="s">
        <v>110</v>
      </c>
      <c r="G96" s="103">
        <v>-9000</v>
      </c>
    </row>
    <row r="97" spans="1:7" ht="38.25" customHeight="1">
      <c r="A97" s="106">
        <v>87</v>
      </c>
      <c r="B97" s="97" t="s">
        <v>347</v>
      </c>
      <c r="C97" s="98" t="s">
        <v>135</v>
      </c>
      <c r="D97" s="98" t="s">
        <v>116</v>
      </c>
      <c r="E97" s="98" t="s">
        <v>210</v>
      </c>
      <c r="F97" s="98" t="s">
        <v>107</v>
      </c>
      <c r="G97" s="103">
        <v>50000</v>
      </c>
    </row>
    <row r="98" spans="1:7" ht="27.75" customHeight="1">
      <c r="A98" s="106">
        <v>88</v>
      </c>
      <c r="B98" s="97" t="s">
        <v>326</v>
      </c>
      <c r="C98" s="98" t="s">
        <v>135</v>
      </c>
      <c r="D98" s="98" t="s">
        <v>116</v>
      </c>
      <c r="E98" s="98" t="s">
        <v>210</v>
      </c>
      <c r="F98" s="98" t="s">
        <v>110</v>
      </c>
      <c r="G98" s="103">
        <v>50000</v>
      </c>
    </row>
    <row r="99" spans="1:7" ht="12.75">
      <c r="A99" s="106">
        <v>89</v>
      </c>
      <c r="B99" s="109" t="s">
        <v>379</v>
      </c>
      <c r="C99" s="98" t="s">
        <v>135</v>
      </c>
      <c r="D99" s="98" t="s">
        <v>118</v>
      </c>
      <c r="E99" s="98" t="s">
        <v>106</v>
      </c>
      <c r="F99" s="98" t="s">
        <v>107</v>
      </c>
      <c r="G99" s="103">
        <v>-80000</v>
      </c>
    </row>
    <row r="100" spans="1:7" ht="26.25" customHeight="1">
      <c r="A100" s="106">
        <v>90</v>
      </c>
      <c r="B100" s="97" t="s">
        <v>254</v>
      </c>
      <c r="C100" s="98" t="s">
        <v>135</v>
      </c>
      <c r="D100" s="98" t="s">
        <v>118</v>
      </c>
      <c r="E100" s="98" t="s">
        <v>43</v>
      </c>
      <c r="F100" s="98" t="s">
        <v>107</v>
      </c>
      <c r="G100" s="103">
        <v>-80000</v>
      </c>
    </row>
    <row r="101" spans="1:7" ht="25.5" customHeight="1">
      <c r="A101" s="106">
        <v>91</v>
      </c>
      <c r="B101" s="97" t="s">
        <v>255</v>
      </c>
      <c r="C101" s="98" t="s">
        <v>135</v>
      </c>
      <c r="D101" s="98" t="s">
        <v>118</v>
      </c>
      <c r="E101" s="98" t="s">
        <v>45</v>
      </c>
      <c r="F101" s="98" t="s">
        <v>107</v>
      </c>
      <c r="G101" s="103">
        <v>-80000</v>
      </c>
    </row>
    <row r="102" spans="1:7" ht="38.25">
      <c r="A102" s="106">
        <v>92</v>
      </c>
      <c r="B102" s="97" t="s">
        <v>380</v>
      </c>
      <c r="C102" s="98" t="s">
        <v>135</v>
      </c>
      <c r="D102" s="98" t="s">
        <v>118</v>
      </c>
      <c r="E102" s="98" t="s">
        <v>211</v>
      </c>
      <c r="F102" s="98" t="s">
        <v>107</v>
      </c>
      <c r="G102" s="103">
        <v>-80000</v>
      </c>
    </row>
    <row r="103" spans="1:7" ht="27.75" customHeight="1">
      <c r="A103" s="106">
        <v>93</v>
      </c>
      <c r="B103" s="97" t="s">
        <v>326</v>
      </c>
      <c r="C103" s="98" t="s">
        <v>135</v>
      </c>
      <c r="D103" s="98" t="s">
        <v>118</v>
      </c>
      <c r="E103" s="98" t="s">
        <v>211</v>
      </c>
      <c r="F103" s="98" t="s">
        <v>110</v>
      </c>
      <c r="G103" s="103">
        <v>-80000</v>
      </c>
    </row>
    <row r="104" spans="1:7" ht="25.5">
      <c r="A104" s="106">
        <v>94</v>
      </c>
      <c r="B104" s="109" t="s">
        <v>316</v>
      </c>
      <c r="C104" s="98" t="s">
        <v>135</v>
      </c>
      <c r="D104" s="98" t="s">
        <v>212</v>
      </c>
      <c r="E104" s="98" t="s">
        <v>106</v>
      </c>
      <c r="F104" s="98" t="s">
        <v>107</v>
      </c>
      <c r="G104" s="103">
        <v>-120000</v>
      </c>
    </row>
    <row r="105" spans="1:7" ht="28.5" customHeight="1">
      <c r="A105" s="106">
        <v>95</v>
      </c>
      <c r="B105" s="97" t="s">
        <v>254</v>
      </c>
      <c r="C105" s="98" t="s">
        <v>135</v>
      </c>
      <c r="D105" s="98" t="s">
        <v>212</v>
      </c>
      <c r="E105" s="98" t="s">
        <v>43</v>
      </c>
      <c r="F105" s="98" t="s">
        <v>107</v>
      </c>
      <c r="G105" s="103">
        <v>-120000</v>
      </c>
    </row>
    <row r="106" spans="1:7" ht="12.75">
      <c r="A106" s="106">
        <v>96</v>
      </c>
      <c r="B106" s="97" t="s">
        <v>258</v>
      </c>
      <c r="C106" s="98" t="s">
        <v>135</v>
      </c>
      <c r="D106" s="98" t="s">
        <v>212</v>
      </c>
      <c r="E106" s="98" t="s">
        <v>46</v>
      </c>
      <c r="F106" s="98" t="s">
        <v>107</v>
      </c>
      <c r="G106" s="103">
        <v>-120000</v>
      </c>
    </row>
    <row r="107" spans="1:7" ht="27" customHeight="1">
      <c r="A107" s="106">
        <v>97</v>
      </c>
      <c r="B107" s="97" t="s">
        <v>383</v>
      </c>
      <c r="C107" s="98" t="s">
        <v>135</v>
      </c>
      <c r="D107" s="98" t="s">
        <v>212</v>
      </c>
      <c r="E107" s="98" t="s">
        <v>213</v>
      </c>
      <c r="F107" s="98" t="s">
        <v>107</v>
      </c>
      <c r="G107" s="103">
        <v>-70000</v>
      </c>
    </row>
    <row r="108" spans="1:7" ht="27.75" customHeight="1">
      <c r="A108" s="106">
        <v>98</v>
      </c>
      <c r="B108" s="97" t="s">
        <v>326</v>
      </c>
      <c r="C108" s="98" t="s">
        <v>135</v>
      </c>
      <c r="D108" s="98" t="s">
        <v>212</v>
      </c>
      <c r="E108" s="98" t="s">
        <v>213</v>
      </c>
      <c r="F108" s="98" t="s">
        <v>110</v>
      </c>
      <c r="G108" s="103">
        <v>-70000</v>
      </c>
    </row>
    <row r="109" spans="1:7" ht="25.5">
      <c r="A109" s="106">
        <v>99</v>
      </c>
      <c r="B109" s="97" t="s">
        <v>335</v>
      </c>
      <c r="C109" s="98" t="s">
        <v>135</v>
      </c>
      <c r="D109" s="98" t="s">
        <v>212</v>
      </c>
      <c r="E109" s="98" t="s">
        <v>214</v>
      </c>
      <c r="F109" s="98" t="s">
        <v>107</v>
      </c>
      <c r="G109" s="103">
        <v>-50000</v>
      </c>
    </row>
    <row r="110" spans="1:7" ht="27.75" customHeight="1">
      <c r="A110" s="106">
        <v>100</v>
      </c>
      <c r="B110" s="97" t="s">
        <v>326</v>
      </c>
      <c r="C110" s="98" t="s">
        <v>135</v>
      </c>
      <c r="D110" s="98" t="s">
        <v>212</v>
      </c>
      <c r="E110" s="98" t="s">
        <v>214</v>
      </c>
      <c r="F110" s="98" t="s">
        <v>110</v>
      </c>
      <c r="G110" s="103">
        <v>-50000</v>
      </c>
    </row>
    <row r="111" spans="1:7" ht="15" customHeight="1">
      <c r="A111" s="106">
        <v>101</v>
      </c>
      <c r="B111" s="109" t="s">
        <v>332</v>
      </c>
      <c r="C111" s="98" t="s">
        <v>135</v>
      </c>
      <c r="D111" s="98" t="s">
        <v>120</v>
      </c>
      <c r="E111" s="98" t="s">
        <v>106</v>
      </c>
      <c r="F111" s="98" t="s">
        <v>107</v>
      </c>
      <c r="G111" s="103">
        <v>219100</v>
      </c>
    </row>
    <row r="112" spans="1:7" ht="12.75" customHeight="1">
      <c r="A112" s="106">
        <v>102</v>
      </c>
      <c r="B112" s="109" t="s">
        <v>317</v>
      </c>
      <c r="C112" s="98" t="s">
        <v>135</v>
      </c>
      <c r="D112" s="98" t="s">
        <v>216</v>
      </c>
      <c r="E112" s="98" t="s">
        <v>106</v>
      </c>
      <c r="F112" s="98" t="s">
        <v>107</v>
      </c>
      <c r="G112" s="103">
        <v>219100</v>
      </c>
    </row>
    <row r="113" spans="1:7" ht="26.25" customHeight="1">
      <c r="A113" s="106">
        <v>103</v>
      </c>
      <c r="B113" s="97" t="s">
        <v>278</v>
      </c>
      <c r="C113" s="98" t="s">
        <v>135</v>
      </c>
      <c r="D113" s="98" t="s">
        <v>216</v>
      </c>
      <c r="E113" s="98" t="s">
        <v>3</v>
      </c>
      <c r="F113" s="98" t="s">
        <v>107</v>
      </c>
      <c r="G113" s="103">
        <v>219100</v>
      </c>
    </row>
    <row r="114" spans="1:7" ht="15.75" customHeight="1">
      <c r="A114" s="106">
        <v>104</v>
      </c>
      <c r="B114" s="97" t="s">
        <v>348</v>
      </c>
      <c r="C114" s="98" t="s">
        <v>135</v>
      </c>
      <c r="D114" s="98" t="s">
        <v>216</v>
      </c>
      <c r="E114" s="98" t="s">
        <v>217</v>
      </c>
      <c r="F114" s="98" t="s">
        <v>107</v>
      </c>
      <c r="G114" s="103">
        <v>-93900</v>
      </c>
    </row>
    <row r="115" spans="1:7" ht="27.75" customHeight="1">
      <c r="A115" s="106">
        <v>105</v>
      </c>
      <c r="B115" s="97" t="s">
        <v>326</v>
      </c>
      <c r="C115" s="98" t="s">
        <v>135</v>
      </c>
      <c r="D115" s="98" t="s">
        <v>216</v>
      </c>
      <c r="E115" s="98" t="s">
        <v>217</v>
      </c>
      <c r="F115" s="98" t="s">
        <v>110</v>
      </c>
      <c r="G115" s="103">
        <v>-93900</v>
      </c>
    </row>
    <row r="116" spans="1:7" ht="25.5">
      <c r="A116" s="106">
        <v>106</v>
      </c>
      <c r="B116" s="97" t="s">
        <v>349</v>
      </c>
      <c r="C116" s="98" t="s">
        <v>135</v>
      </c>
      <c r="D116" s="98" t="s">
        <v>216</v>
      </c>
      <c r="E116" s="98" t="s">
        <v>218</v>
      </c>
      <c r="F116" s="98" t="s">
        <v>107</v>
      </c>
      <c r="G116" s="103">
        <v>219100</v>
      </c>
    </row>
    <row r="117" spans="1:7" ht="27.75" customHeight="1">
      <c r="A117" s="106">
        <v>107</v>
      </c>
      <c r="B117" s="97" t="s">
        <v>326</v>
      </c>
      <c r="C117" s="98" t="s">
        <v>135</v>
      </c>
      <c r="D117" s="98" t="s">
        <v>216</v>
      </c>
      <c r="E117" s="98" t="s">
        <v>218</v>
      </c>
      <c r="F117" s="98" t="s">
        <v>110</v>
      </c>
      <c r="G117" s="103">
        <v>219100</v>
      </c>
    </row>
    <row r="118" spans="1:7" ht="27.75" customHeight="1">
      <c r="A118" s="106">
        <v>108</v>
      </c>
      <c r="B118" s="97" t="s">
        <v>350</v>
      </c>
      <c r="C118" s="98" t="s">
        <v>135</v>
      </c>
      <c r="D118" s="98" t="s">
        <v>216</v>
      </c>
      <c r="E118" s="98" t="s">
        <v>219</v>
      </c>
      <c r="F118" s="98" t="s">
        <v>107</v>
      </c>
      <c r="G118" s="103">
        <v>93900</v>
      </c>
    </row>
    <row r="119" spans="1:7" ht="27.75" customHeight="1">
      <c r="A119" s="106">
        <v>109</v>
      </c>
      <c r="B119" s="97" t="s">
        <v>326</v>
      </c>
      <c r="C119" s="98" t="s">
        <v>135</v>
      </c>
      <c r="D119" s="98" t="s">
        <v>216</v>
      </c>
      <c r="E119" s="98" t="s">
        <v>219</v>
      </c>
      <c r="F119" s="98" t="s">
        <v>110</v>
      </c>
      <c r="G119" s="103">
        <v>93900</v>
      </c>
    </row>
    <row r="120" spans="1:7" ht="15" customHeight="1">
      <c r="A120" s="106">
        <v>110</v>
      </c>
      <c r="B120" s="109" t="s">
        <v>325</v>
      </c>
      <c r="C120" s="98" t="s">
        <v>135</v>
      </c>
      <c r="D120" s="98" t="s">
        <v>123</v>
      </c>
      <c r="E120" s="98" t="s">
        <v>106</v>
      </c>
      <c r="F120" s="98" t="s">
        <v>107</v>
      </c>
      <c r="G120" s="103">
        <v>-255000</v>
      </c>
    </row>
    <row r="121" spans="1:7" ht="16.5" customHeight="1">
      <c r="A121" s="106">
        <v>111</v>
      </c>
      <c r="B121" s="109" t="s">
        <v>329</v>
      </c>
      <c r="C121" s="98" t="s">
        <v>135</v>
      </c>
      <c r="D121" s="98" t="s">
        <v>124</v>
      </c>
      <c r="E121" s="98" t="s">
        <v>106</v>
      </c>
      <c r="F121" s="98" t="s">
        <v>107</v>
      </c>
      <c r="G121" s="103">
        <v>0</v>
      </c>
    </row>
    <row r="122" spans="1:7" ht="39" customHeight="1">
      <c r="A122" s="106">
        <v>112</v>
      </c>
      <c r="B122" s="97" t="s">
        <v>264</v>
      </c>
      <c r="C122" s="98" t="s">
        <v>135</v>
      </c>
      <c r="D122" s="98" t="s">
        <v>124</v>
      </c>
      <c r="E122" s="98" t="s">
        <v>50</v>
      </c>
      <c r="F122" s="98" t="s">
        <v>107</v>
      </c>
      <c r="G122" s="103">
        <v>0</v>
      </c>
    </row>
    <row r="123" spans="1:7" ht="25.5">
      <c r="A123" s="106">
        <v>113</v>
      </c>
      <c r="B123" s="97" t="s">
        <v>266</v>
      </c>
      <c r="C123" s="98" t="s">
        <v>135</v>
      </c>
      <c r="D123" s="98" t="s">
        <v>124</v>
      </c>
      <c r="E123" s="98" t="s">
        <v>8</v>
      </c>
      <c r="F123" s="98" t="s">
        <v>107</v>
      </c>
      <c r="G123" s="103">
        <v>0</v>
      </c>
    </row>
    <row r="124" spans="1:7" ht="27" customHeight="1">
      <c r="A124" s="106">
        <v>114</v>
      </c>
      <c r="B124" s="193" t="s">
        <v>414</v>
      </c>
      <c r="C124" s="98" t="s">
        <v>135</v>
      </c>
      <c r="D124" s="98" t="s">
        <v>124</v>
      </c>
      <c r="E124" s="98" t="s">
        <v>306</v>
      </c>
      <c r="F124" s="98" t="s">
        <v>107</v>
      </c>
      <c r="G124" s="103">
        <v>-683270</v>
      </c>
    </row>
    <row r="125" spans="1:7" ht="15.75" customHeight="1">
      <c r="A125" s="106">
        <v>115</v>
      </c>
      <c r="B125" s="97" t="s">
        <v>312</v>
      </c>
      <c r="C125" s="98" t="s">
        <v>135</v>
      </c>
      <c r="D125" s="98" t="s">
        <v>124</v>
      </c>
      <c r="E125" s="98" t="s">
        <v>306</v>
      </c>
      <c r="F125" s="98" t="s">
        <v>125</v>
      </c>
      <c r="G125" s="103">
        <v>-683270</v>
      </c>
    </row>
    <row r="126" spans="1:7" ht="25.5">
      <c r="A126" s="106">
        <v>116</v>
      </c>
      <c r="B126" s="97" t="s">
        <v>357</v>
      </c>
      <c r="C126" s="98" t="s">
        <v>135</v>
      </c>
      <c r="D126" s="98" t="s">
        <v>124</v>
      </c>
      <c r="E126" s="98" t="s">
        <v>307</v>
      </c>
      <c r="F126" s="98" t="s">
        <v>107</v>
      </c>
      <c r="G126" s="103">
        <v>683270</v>
      </c>
    </row>
    <row r="127" spans="1:7" ht="12.75">
      <c r="A127" s="106">
        <v>117</v>
      </c>
      <c r="B127" s="97" t="s">
        <v>312</v>
      </c>
      <c r="C127" s="98" t="s">
        <v>135</v>
      </c>
      <c r="D127" s="98" t="s">
        <v>124</v>
      </c>
      <c r="E127" s="98" t="s">
        <v>307</v>
      </c>
      <c r="F127" s="98" t="s">
        <v>125</v>
      </c>
      <c r="G127" s="103">
        <v>683270</v>
      </c>
    </row>
    <row r="128" spans="1:7" ht="25.5">
      <c r="A128" s="106">
        <v>118</v>
      </c>
      <c r="B128" s="97" t="s">
        <v>268</v>
      </c>
      <c r="C128" s="98" t="s">
        <v>135</v>
      </c>
      <c r="D128" s="98" t="s">
        <v>124</v>
      </c>
      <c r="E128" s="98" t="s">
        <v>9</v>
      </c>
      <c r="F128" s="98" t="s">
        <v>107</v>
      </c>
      <c r="G128" s="103">
        <v>0</v>
      </c>
    </row>
    <row r="129" spans="1:7" ht="27" customHeight="1">
      <c r="A129" s="106">
        <v>119</v>
      </c>
      <c r="B129" s="97" t="s">
        <v>358</v>
      </c>
      <c r="C129" s="98" t="s">
        <v>135</v>
      </c>
      <c r="D129" s="98" t="s">
        <v>124</v>
      </c>
      <c r="E129" s="98" t="s">
        <v>220</v>
      </c>
      <c r="F129" s="98" t="s">
        <v>107</v>
      </c>
      <c r="G129" s="103">
        <v>-99509.06</v>
      </c>
    </row>
    <row r="130" spans="1:7" ht="15.75" customHeight="1">
      <c r="A130" s="106">
        <v>120</v>
      </c>
      <c r="B130" s="97" t="s">
        <v>312</v>
      </c>
      <c r="C130" s="98" t="s">
        <v>135</v>
      </c>
      <c r="D130" s="98" t="s">
        <v>124</v>
      </c>
      <c r="E130" s="98" t="s">
        <v>220</v>
      </c>
      <c r="F130" s="98" t="s">
        <v>125</v>
      </c>
      <c r="G130" s="103">
        <v>-99509.06</v>
      </c>
    </row>
    <row r="131" spans="1:7" ht="26.25" customHeight="1">
      <c r="A131" s="106">
        <v>121</v>
      </c>
      <c r="B131" s="97" t="s">
        <v>351</v>
      </c>
      <c r="C131" s="98" t="s">
        <v>135</v>
      </c>
      <c r="D131" s="98" t="s">
        <v>124</v>
      </c>
      <c r="E131" s="98" t="s">
        <v>221</v>
      </c>
      <c r="F131" s="98" t="s">
        <v>107</v>
      </c>
      <c r="G131" s="103">
        <v>99509.06</v>
      </c>
    </row>
    <row r="132" spans="1:7" ht="15.75" customHeight="1">
      <c r="A132" s="106">
        <v>122</v>
      </c>
      <c r="B132" s="97" t="s">
        <v>312</v>
      </c>
      <c r="C132" s="98" t="s">
        <v>135</v>
      </c>
      <c r="D132" s="98" t="s">
        <v>124</v>
      </c>
      <c r="E132" s="98" t="s">
        <v>221</v>
      </c>
      <c r="F132" s="98" t="s">
        <v>125</v>
      </c>
      <c r="G132" s="103">
        <v>99509.06</v>
      </c>
    </row>
    <row r="133" spans="1:7" ht="14.25" customHeight="1">
      <c r="A133" s="106">
        <v>123</v>
      </c>
      <c r="B133" s="109" t="s">
        <v>311</v>
      </c>
      <c r="C133" s="98" t="s">
        <v>135</v>
      </c>
      <c r="D133" s="98" t="s">
        <v>126</v>
      </c>
      <c r="E133" s="98" t="s">
        <v>106</v>
      </c>
      <c r="F133" s="98" t="s">
        <v>107</v>
      </c>
      <c r="G133" s="103">
        <v>-255000</v>
      </c>
    </row>
    <row r="134" spans="1:7" ht="25.5">
      <c r="A134" s="106">
        <v>124</v>
      </c>
      <c r="B134" s="97" t="s">
        <v>378</v>
      </c>
      <c r="C134" s="98" t="s">
        <v>135</v>
      </c>
      <c r="D134" s="98" t="s">
        <v>126</v>
      </c>
      <c r="E134" s="98" t="s">
        <v>222</v>
      </c>
      <c r="F134" s="98" t="s">
        <v>107</v>
      </c>
      <c r="G134" s="103">
        <v>-255000</v>
      </c>
    </row>
    <row r="135" spans="1:7" ht="15.75" customHeight="1">
      <c r="A135" s="106">
        <v>125</v>
      </c>
      <c r="B135" s="97" t="s">
        <v>382</v>
      </c>
      <c r="C135" s="98" t="s">
        <v>135</v>
      </c>
      <c r="D135" s="98" t="s">
        <v>126</v>
      </c>
      <c r="E135" s="98" t="s">
        <v>223</v>
      </c>
      <c r="F135" s="98" t="s">
        <v>107</v>
      </c>
      <c r="G135" s="103">
        <v>-255000</v>
      </c>
    </row>
    <row r="136" spans="1:7" ht="15.75" customHeight="1">
      <c r="A136" s="106">
        <v>126</v>
      </c>
      <c r="B136" s="97" t="s">
        <v>312</v>
      </c>
      <c r="C136" s="98" t="s">
        <v>135</v>
      </c>
      <c r="D136" s="98" t="s">
        <v>126</v>
      </c>
      <c r="E136" s="98" t="s">
        <v>223</v>
      </c>
      <c r="F136" s="98" t="s">
        <v>125</v>
      </c>
      <c r="G136" s="103">
        <v>-255000</v>
      </c>
    </row>
    <row r="137" spans="1:7" ht="12.75" customHeight="1">
      <c r="A137" s="106">
        <v>127</v>
      </c>
      <c r="B137" s="109" t="s">
        <v>336</v>
      </c>
      <c r="C137" s="98" t="s">
        <v>135</v>
      </c>
      <c r="D137" s="98" t="s">
        <v>127</v>
      </c>
      <c r="E137" s="98" t="s">
        <v>106</v>
      </c>
      <c r="F137" s="98" t="s">
        <v>107</v>
      </c>
      <c r="G137" s="103">
        <v>35500</v>
      </c>
    </row>
    <row r="138" spans="1:7" ht="27.75" customHeight="1">
      <c r="A138" s="106">
        <v>128</v>
      </c>
      <c r="B138" s="109" t="s">
        <v>345</v>
      </c>
      <c r="C138" s="98" t="s">
        <v>135</v>
      </c>
      <c r="D138" s="98" t="s">
        <v>131</v>
      </c>
      <c r="E138" s="98" t="s">
        <v>106</v>
      </c>
      <c r="F138" s="98" t="s">
        <v>107</v>
      </c>
      <c r="G138" s="103">
        <v>35500</v>
      </c>
    </row>
    <row r="139" spans="1:7" ht="25.5">
      <c r="A139" s="106">
        <v>129</v>
      </c>
      <c r="B139" s="97" t="s">
        <v>254</v>
      </c>
      <c r="C139" s="98" t="s">
        <v>135</v>
      </c>
      <c r="D139" s="98" t="s">
        <v>131</v>
      </c>
      <c r="E139" s="98" t="s">
        <v>43</v>
      </c>
      <c r="F139" s="98" t="s">
        <v>107</v>
      </c>
      <c r="G139" s="103">
        <v>9000</v>
      </c>
    </row>
    <row r="140" spans="1:7" ht="51">
      <c r="A140" s="106">
        <v>130</v>
      </c>
      <c r="B140" s="97" t="s">
        <v>256</v>
      </c>
      <c r="C140" s="98" t="s">
        <v>135</v>
      </c>
      <c r="D140" s="98" t="s">
        <v>131</v>
      </c>
      <c r="E140" s="98" t="s">
        <v>44</v>
      </c>
      <c r="F140" s="98" t="s">
        <v>107</v>
      </c>
      <c r="G140" s="103">
        <v>9000</v>
      </c>
    </row>
    <row r="141" spans="1:7" ht="12.75">
      <c r="A141" s="106">
        <v>131</v>
      </c>
      <c r="B141" s="97" t="s">
        <v>334</v>
      </c>
      <c r="C141" s="98" t="s">
        <v>135</v>
      </c>
      <c r="D141" s="98" t="s">
        <v>131</v>
      </c>
      <c r="E141" s="98" t="s">
        <v>117</v>
      </c>
      <c r="F141" s="98" t="s">
        <v>107</v>
      </c>
      <c r="G141" s="103">
        <v>9000</v>
      </c>
    </row>
    <row r="142" spans="1:7" ht="27.75" customHeight="1">
      <c r="A142" s="106">
        <v>132</v>
      </c>
      <c r="B142" s="97" t="s">
        <v>326</v>
      </c>
      <c r="C142" s="98" t="s">
        <v>135</v>
      </c>
      <c r="D142" s="98" t="s">
        <v>131</v>
      </c>
      <c r="E142" s="98" t="s">
        <v>117</v>
      </c>
      <c r="F142" s="98" t="s">
        <v>110</v>
      </c>
      <c r="G142" s="103">
        <v>9000</v>
      </c>
    </row>
    <row r="143" spans="1:7" ht="12.75">
      <c r="A143" s="106">
        <v>133</v>
      </c>
      <c r="B143" s="97" t="s">
        <v>320</v>
      </c>
      <c r="C143" s="98" t="s">
        <v>135</v>
      </c>
      <c r="D143" s="98" t="s">
        <v>131</v>
      </c>
      <c r="E143" s="98" t="s">
        <v>108</v>
      </c>
      <c r="F143" s="98" t="s">
        <v>107</v>
      </c>
      <c r="G143" s="103">
        <v>26500</v>
      </c>
    </row>
    <row r="144" spans="1:7" ht="12.75" customHeight="1">
      <c r="A144" s="106">
        <v>134</v>
      </c>
      <c r="B144" s="97" t="s">
        <v>338</v>
      </c>
      <c r="C144" s="98" t="s">
        <v>135</v>
      </c>
      <c r="D144" s="98" t="s">
        <v>131</v>
      </c>
      <c r="E144" s="98" t="s">
        <v>208</v>
      </c>
      <c r="F144" s="98" t="s">
        <v>107</v>
      </c>
      <c r="G144" s="103">
        <v>26500</v>
      </c>
    </row>
    <row r="145" spans="1:7" ht="27.75" customHeight="1">
      <c r="A145" s="106">
        <v>135</v>
      </c>
      <c r="B145" s="97" t="s">
        <v>326</v>
      </c>
      <c r="C145" s="98" t="s">
        <v>135</v>
      </c>
      <c r="D145" s="98" t="s">
        <v>131</v>
      </c>
      <c r="E145" s="98" t="s">
        <v>208</v>
      </c>
      <c r="F145" s="98" t="s">
        <v>110</v>
      </c>
      <c r="G145" s="103">
        <v>26500</v>
      </c>
    </row>
    <row r="146" spans="1:7" ht="12.75">
      <c r="A146" s="106">
        <v>136</v>
      </c>
      <c r="B146" s="109" t="s">
        <v>361</v>
      </c>
      <c r="C146" s="98" t="s">
        <v>135</v>
      </c>
      <c r="D146" s="98" t="s">
        <v>173</v>
      </c>
      <c r="E146" s="98" t="s">
        <v>106</v>
      </c>
      <c r="F146" s="98" t="s">
        <v>107</v>
      </c>
      <c r="G146" s="103">
        <v>0</v>
      </c>
    </row>
    <row r="147" spans="1:7" ht="15.75" customHeight="1">
      <c r="A147" s="106">
        <v>137</v>
      </c>
      <c r="B147" s="109" t="s">
        <v>323</v>
      </c>
      <c r="C147" s="98" t="s">
        <v>135</v>
      </c>
      <c r="D147" s="98" t="s">
        <v>234</v>
      </c>
      <c r="E147" s="98" t="s">
        <v>106</v>
      </c>
      <c r="F147" s="98" t="s">
        <v>107</v>
      </c>
      <c r="G147" s="103">
        <v>0</v>
      </c>
    </row>
    <row r="148" spans="1:7" ht="25.5">
      <c r="A148" s="106">
        <v>138</v>
      </c>
      <c r="B148" s="97" t="s">
        <v>274</v>
      </c>
      <c r="C148" s="98" t="s">
        <v>135</v>
      </c>
      <c r="D148" s="98" t="s">
        <v>234</v>
      </c>
      <c r="E148" s="98" t="s">
        <v>5</v>
      </c>
      <c r="F148" s="98" t="s">
        <v>107</v>
      </c>
      <c r="G148" s="103">
        <v>0</v>
      </c>
    </row>
    <row r="149" spans="1:7" ht="27" customHeight="1">
      <c r="A149" s="106">
        <v>139</v>
      </c>
      <c r="B149" s="97" t="s">
        <v>276</v>
      </c>
      <c r="C149" s="98" t="s">
        <v>135</v>
      </c>
      <c r="D149" s="98" t="s">
        <v>234</v>
      </c>
      <c r="E149" s="98" t="s">
        <v>23</v>
      </c>
      <c r="F149" s="98" t="s">
        <v>107</v>
      </c>
      <c r="G149" s="103">
        <v>0</v>
      </c>
    </row>
    <row r="150" spans="1:7" ht="64.5" customHeight="1">
      <c r="A150" s="106">
        <v>140</v>
      </c>
      <c r="B150" s="97" t="s">
        <v>354</v>
      </c>
      <c r="C150" s="98" t="s">
        <v>135</v>
      </c>
      <c r="D150" s="98" t="s">
        <v>234</v>
      </c>
      <c r="E150" s="98" t="s">
        <v>235</v>
      </c>
      <c r="F150" s="98" t="s">
        <v>107</v>
      </c>
      <c r="G150" s="103">
        <v>0</v>
      </c>
    </row>
    <row r="151" spans="1:7" ht="16.5" customHeight="1">
      <c r="A151" s="106">
        <v>141</v>
      </c>
      <c r="B151" s="97" t="s">
        <v>352</v>
      </c>
      <c r="C151" s="98" t="s">
        <v>135</v>
      </c>
      <c r="D151" s="98" t="s">
        <v>234</v>
      </c>
      <c r="E151" s="98" t="s">
        <v>235</v>
      </c>
      <c r="F151" s="98" t="s">
        <v>114</v>
      </c>
      <c r="G151" s="103">
        <v>114000</v>
      </c>
    </row>
    <row r="152" spans="1:7" ht="27.75" customHeight="1">
      <c r="A152" s="106">
        <v>142</v>
      </c>
      <c r="B152" s="97" t="s">
        <v>326</v>
      </c>
      <c r="C152" s="98" t="s">
        <v>135</v>
      </c>
      <c r="D152" s="98" t="s">
        <v>234</v>
      </c>
      <c r="E152" s="98" t="s">
        <v>235</v>
      </c>
      <c r="F152" s="98" t="s">
        <v>110</v>
      </c>
      <c r="G152" s="103">
        <v>-114000</v>
      </c>
    </row>
    <row r="153" spans="1:7" ht="27.75" customHeight="1">
      <c r="A153" s="106">
        <v>143</v>
      </c>
      <c r="B153" s="109" t="s">
        <v>375</v>
      </c>
      <c r="C153" s="110" t="s">
        <v>136</v>
      </c>
      <c r="D153" s="110" t="s">
        <v>133</v>
      </c>
      <c r="E153" s="110" t="s">
        <v>106</v>
      </c>
      <c r="F153" s="110" t="s">
        <v>107</v>
      </c>
      <c r="G153" s="103">
        <v>3348000</v>
      </c>
    </row>
    <row r="154" spans="1:7" ht="15.75" customHeight="1">
      <c r="A154" s="106">
        <v>144</v>
      </c>
      <c r="B154" s="109" t="s">
        <v>336</v>
      </c>
      <c r="C154" s="98" t="s">
        <v>136</v>
      </c>
      <c r="D154" s="98" t="s">
        <v>127</v>
      </c>
      <c r="E154" s="98" t="s">
        <v>106</v>
      </c>
      <c r="F154" s="98" t="s">
        <v>107</v>
      </c>
      <c r="G154" s="103">
        <v>3348000</v>
      </c>
    </row>
    <row r="155" spans="1:7" ht="15" customHeight="1">
      <c r="A155" s="106">
        <v>145</v>
      </c>
      <c r="B155" s="109" t="s">
        <v>315</v>
      </c>
      <c r="C155" s="98" t="s">
        <v>136</v>
      </c>
      <c r="D155" s="98" t="s">
        <v>224</v>
      </c>
      <c r="E155" s="98" t="s">
        <v>106</v>
      </c>
      <c r="F155" s="98" t="s">
        <v>107</v>
      </c>
      <c r="G155" s="103">
        <v>281000</v>
      </c>
    </row>
    <row r="156" spans="1:7" ht="15" customHeight="1">
      <c r="A156" s="106">
        <v>146</v>
      </c>
      <c r="B156" s="97" t="s">
        <v>279</v>
      </c>
      <c r="C156" s="98" t="s">
        <v>136</v>
      </c>
      <c r="D156" s="98" t="s">
        <v>224</v>
      </c>
      <c r="E156" s="98" t="s">
        <v>11</v>
      </c>
      <c r="F156" s="98" t="s">
        <v>107</v>
      </c>
      <c r="G156" s="103">
        <v>281000</v>
      </c>
    </row>
    <row r="157" spans="1:7" ht="25.5">
      <c r="A157" s="106">
        <v>147</v>
      </c>
      <c r="B157" s="97" t="s">
        <v>280</v>
      </c>
      <c r="C157" s="98" t="s">
        <v>136</v>
      </c>
      <c r="D157" s="98" t="s">
        <v>224</v>
      </c>
      <c r="E157" s="98" t="s">
        <v>12</v>
      </c>
      <c r="F157" s="98" t="s">
        <v>107</v>
      </c>
      <c r="G157" s="103">
        <v>281000</v>
      </c>
    </row>
    <row r="158" spans="1:7" ht="63.75">
      <c r="A158" s="106">
        <v>148</v>
      </c>
      <c r="B158" s="97" t="s">
        <v>363</v>
      </c>
      <c r="C158" s="98" t="s">
        <v>136</v>
      </c>
      <c r="D158" s="98" t="s">
        <v>224</v>
      </c>
      <c r="E158" s="98" t="s">
        <v>225</v>
      </c>
      <c r="F158" s="98" t="s">
        <v>107</v>
      </c>
      <c r="G158" s="103">
        <v>-105600</v>
      </c>
    </row>
    <row r="159" spans="1:7" ht="18" customHeight="1">
      <c r="A159" s="106">
        <v>149</v>
      </c>
      <c r="B159" s="97" t="s">
        <v>352</v>
      </c>
      <c r="C159" s="98" t="s">
        <v>136</v>
      </c>
      <c r="D159" s="98" t="s">
        <v>224</v>
      </c>
      <c r="E159" s="98" t="s">
        <v>225</v>
      </c>
      <c r="F159" s="98" t="s">
        <v>114</v>
      </c>
      <c r="G159" s="103">
        <v>247000</v>
      </c>
    </row>
    <row r="160" spans="1:7" ht="27.75" customHeight="1">
      <c r="A160" s="106">
        <v>150</v>
      </c>
      <c r="B160" s="97" t="s">
        <v>326</v>
      </c>
      <c r="C160" s="98" t="s">
        <v>136</v>
      </c>
      <c r="D160" s="98" t="s">
        <v>224</v>
      </c>
      <c r="E160" s="98" t="s">
        <v>225</v>
      </c>
      <c r="F160" s="98" t="s">
        <v>110</v>
      </c>
      <c r="G160" s="103">
        <v>-352600</v>
      </c>
    </row>
    <row r="161" spans="1:7" ht="65.25" customHeight="1">
      <c r="A161" s="106">
        <v>151</v>
      </c>
      <c r="B161" s="97" t="s">
        <v>364</v>
      </c>
      <c r="C161" s="98" t="s">
        <v>136</v>
      </c>
      <c r="D161" s="98" t="s">
        <v>224</v>
      </c>
      <c r="E161" s="98" t="s">
        <v>226</v>
      </c>
      <c r="F161" s="98" t="s">
        <v>107</v>
      </c>
      <c r="G161" s="103">
        <v>386600</v>
      </c>
    </row>
    <row r="162" spans="1:7" ht="27.75" customHeight="1">
      <c r="A162" s="106">
        <v>152</v>
      </c>
      <c r="B162" s="97" t="s">
        <v>326</v>
      </c>
      <c r="C162" s="98" t="s">
        <v>136</v>
      </c>
      <c r="D162" s="98" t="s">
        <v>224</v>
      </c>
      <c r="E162" s="98" t="s">
        <v>226</v>
      </c>
      <c r="F162" s="98" t="s">
        <v>110</v>
      </c>
      <c r="G162" s="103">
        <v>386600</v>
      </c>
    </row>
    <row r="163" spans="1:7" ht="12.75" customHeight="1">
      <c r="A163" s="106">
        <v>153</v>
      </c>
      <c r="B163" s="109" t="s">
        <v>337</v>
      </c>
      <c r="C163" s="98" t="s">
        <v>136</v>
      </c>
      <c r="D163" s="98" t="s">
        <v>129</v>
      </c>
      <c r="E163" s="98" t="s">
        <v>106</v>
      </c>
      <c r="F163" s="98" t="s">
        <v>107</v>
      </c>
      <c r="G163" s="103">
        <v>3062000</v>
      </c>
    </row>
    <row r="164" spans="1:7" ht="15.75" customHeight="1">
      <c r="A164" s="106">
        <v>154</v>
      </c>
      <c r="B164" s="97" t="s">
        <v>279</v>
      </c>
      <c r="C164" s="98" t="s">
        <v>136</v>
      </c>
      <c r="D164" s="98" t="s">
        <v>129</v>
      </c>
      <c r="E164" s="98" t="s">
        <v>11</v>
      </c>
      <c r="F164" s="98" t="s">
        <v>107</v>
      </c>
      <c r="G164" s="103">
        <v>3062000</v>
      </c>
    </row>
    <row r="165" spans="1:7" ht="25.5">
      <c r="A165" s="106">
        <v>155</v>
      </c>
      <c r="B165" s="97" t="s">
        <v>281</v>
      </c>
      <c r="C165" s="98" t="s">
        <v>136</v>
      </c>
      <c r="D165" s="98" t="s">
        <v>129</v>
      </c>
      <c r="E165" s="98" t="s">
        <v>13</v>
      </c>
      <c r="F165" s="98" t="s">
        <v>107</v>
      </c>
      <c r="G165" s="103">
        <v>3062000</v>
      </c>
    </row>
    <row r="166" spans="1:7" ht="63.75">
      <c r="A166" s="106">
        <v>156</v>
      </c>
      <c r="B166" s="97" t="s">
        <v>365</v>
      </c>
      <c r="C166" s="98" t="s">
        <v>136</v>
      </c>
      <c r="D166" s="98" t="s">
        <v>129</v>
      </c>
      <c r="E166" s="98" t="s">
        <v>228</v>
      </c>
      <c r="F166" s="98" t="s">
        <v>107</v>
      </c>
      <c r="G166" s="103">
        <v>2320000</v>
      </c>
    </row>
    <row r="167" spans="1:7" ht="15.75" customHeight="1">
      <c r="A167" s="106">
        <v>157</v>
      </c>
      <c r="B167" s="97" t="s">
        <v>352</v>
      </c>
      <c r="C167" s="98" t="s">
        <v>136</v>
      </c>
      <c r="D167" s="98" t="s">
        <v>129</v>
      </c>
      <c r="E167" s="98" t="s">
        <v>228</v>
      </c>
      <c r="F167" s="98" t="s">
        <v>114</v>
      </c>
      <c r="G167" s="103">
        <v>2320000</v>
      </c>
    </row>
    <row r="168" spans="1:7" ht="64.5" customHeight="1">
      <c r="A168" s="106">
        <v>158</v>
      </c>
      <c r="B168" s="97" t="s">
        <v>366</v>
      </c>
      <c r="C168" s="98" t="s">
        <v>136</v>
      </c>
      <c r="D168" s="98" t="s">
        <v>129</v>
      </c>
      <c r="E168" s="98" t="s">
        <v>229</v>
      </c>
      <c r="F168" s="98" t="s">
        <v>107</v>
      </c>
      <c r="G168" s="103">
        <v>747000</v>
      </c>
    </row>
    <row r="169" spans="1:7" ht="27.75" customHeight="1">
      <c r="A169" s="106">
        <v>159</v>
      </c>
      <c r="B169" s="97" t="s">
        <v>326</v>
      </c>
      <c r="C169" s="98" t="s">
        <v>136</v>
      </c>
      <c r="D169" s="98" t="s">
        <v>129</v>
      </c>
      <c r="E169" s="98" t="s">
        <v>229</v>
      </c>
      <c r="F169" s="98" t="s">
        <v>110</v>
      </c>
      <c r="G169" s="103">
        <v>747000</v>
      </c>
    </row>
    <row r="170" spans="1:7" ht="38.25" customHeight="1">
      <c r="A170" s="106">
        <v>160</v>
      </c>
      <c r="B170" s="97" t="s">
        <v>341</v>
      </c>
      <c r="C170" s="98" t="s">
        <v>136</v>
      </c>
      <c r="D170" s="98" t="s">
        <v>129</v>
      </c>
      <c r="E170" s="98" t="s">
        <v>130</v>
      </c>
      <c r="F170" s="98" t="s">
        <v>107</v>
      </c>
      <c r="G170" s="103">
        <v>-5000</v>
      </c>
    </row>
    <row r="171" spans="1:7" ht="27.75" customHeight="1">
      <c r="A171" s="106">
        <v>161</v>
      </c>
      <c r="B171" s="97" t="s">
        <v>326</v>
      </c>
      <c r="C171" s="98" t="s">
        <v>136</v>
      </c>
      <c r="D171" s="98" t="s">
        <v>129</v>
      </c>
      <c r="E171" s="98" t="s">
        <v>130</v>
      </c>
      <c r="F171" s="98" t="s">
        <v>110</v>
      </c>
      <c r="G171" s="103">
        <v>-5000</v>
      </c>
    </row>
    <row r="172" spans="1:7" ht="25.5" customHeight="1">
      <c r="A172" s="106">
        <v>162</v>
      </c>
      <c r="B172" s="109" t="s">
        <v>345</v>
      </c>
      <c r="C172" s="98" t="s">
        <v>136</v>
      </c>
      <c r="D172" s="98" t="s">
        <v>131</v>
      </c>
      <c r="E172" s="98" t="s">
        <v>106</v>
      </c>
      <c r="F172" s="98" t="s">
        <v>107</v>
      </c>
      <c r="G172" s="103">
        <v>35000</v>
      </c>
    </row>
    <row r="173" spans="1:7" ht="12.75" customHeight="1">
      <c r="A173" s="106">
        <v>163</v>
      </c>
      <c r="B173" s="97" t="s">
        <v>279</v>
      </c>
      <c r="C173" s="98" t="s">
        <v>136</v>
      </c>
      <c r="D173" s="98" t="s">
        <v>131</v>
      </c>
      <c r="E173" s="98" t="s">
        <v>11</v>
      </c>
      <c r="F173" s="98" t="s">
        <v>107</v>
      </c>
      <c r="G173" s="103">
        <v>35000</v>
      </c>
    </row>
    <row r="174" spans="1:7" ht="26.25" customHeight="1">
      <c r="A174" s="106">
        <v>164</v>
      </c>
      <c r="B174" s="97" t="s">
        <v>281</v>
      </c>
      <c r="C174" s="98" t="s">
        <v>136</v>
      </c>
      <c r="D174" s="98" t="s">
        <v>131</v>
      </c>
      <c r="E174" s="98" t="s">
        <v>13</v>
      </c>
      <c r="F174" s="98" t="s">
        <v>107</v>
      </c>
      <c r="G174" s="103">
        <v>5000</v>
      </c>
    </row>
    <row r="175" spans="1:7" ht="39" customHeight="1">
      <c r="A175" s="106">
        <v>165</v>
      </c>
      <c r="B175" s="97" t="s">
        <v>341</v>
      </c>
      <c r="C175" s="98" t="s">
        <v>136</v>
      </c>
      <c r="D175" s="98" t="s">
        <v>131</v>
      </c>
      <c r="E175" s="98" t="s">
        <v>130</v>
      </c>
      <c r="F175" s="98" t="s">
        <v>107</v>
      </c>
      <c r="G175" s="103">
        <v>5000</v>
      </c>
    </row>
    <row r="176" spans="1:7" ht="27.75" customHeight="1">
      <c r="A176" s="106">
        <v>166</v>
      </c>
      <c r="B176" s="97" t="s">
        <v>326</v>
      </c>
      <c r="C176" s="98" t="s">
        <v>136</v>
      </c>
      <c r="D176" s="98" t="s">
        <v>131</v>
      </c>
      <c r="E176" s="98" t="s">
        <v>130</v>
      </c>
      <c r="F176" s="98" t="s">
        <v>110</v>
      </c>
      <c r="G176" s="103">
        <v>5000</v>
      </c>
    </row>
    <row r="177" spans="1:7" ht="38.25" customHeight="1">
      <c r="A177" s="106">
        <v>167</v>
      </c>
      <c r="B177" s="97" t="s">
        <v>283</v>
      </c>
      <c r="C177" s="98" t="s">
        <v>136</v>
      </c>
      <c r="D177" s="98" t="s">
        <v>131</v>
      </c>
      <c r="E177" s="98" t="s">
        <v>19</v>
      </c>
      <c r="F177" s="98" t="s">
        <v>107</v>
      </c>
      <c r="G177" s="103">
        <v>30000</v>
      </c>
    </row>
    <row r="178" spans="1:7" ht="27.75" customHeight="1">
      <c r="A178" s="106">
        <v>168</v>
      </c>
      <c r="B178" s="97" t="s">
        <v>342</v>
      </c>
      <c r="C178" s="98" t="s">
        <v>136</v>
      </c>
      <c r="D178" s="98" t="s">
        <v>131</v>
      </c>
      <c r="E178" s="98" t="s">
        <v>149</v>
      </c>
      <c r="F178" s="98" t="s">
        <v>107</v>
      </c>
      <c r="G178" s="103">
        <v>30000</v>
      </c>
    </row>
    <row r="179" spans="1:7" ht="27.75" customHeight="1">
      <c r="A179" s="106">
        <v>169</v>
      </c>
      <c r="B179" s="97" t="s">
        <v>326</v>
      </c>
      <c r="C179" s="98" t="s">
        <v>136</v>
      </c>
      <c r="D179" s="98" t="s">
        <v>131</v>
      </c>
      <c r="E179" s="98" t="s">
        <v>149</v>
      </c>
      <c r="F179" s="98" t="s">
        <v>110</v>
      </c>
      <c r="G179" s="103">
        <v>30000</v>
      </c>
    </row>
    <row r="180" spans="1:7" ht="12.75">
      <c r="A180" s="106">
        <v>170</v>
      </c>
      <c r="B180" s="109" t="s">
        <v>322</v>
      </c>
      <c r="C180" s="98" t="s">
        <v>136</v>
      </c>
      <c r="D180" s="98" t="s">
        <v>150</v>
      </c>
      <c r="E180" s="98" t="s">
        <v>106</v>
      </c>
      <c r="F180" s="98" t="s">
        <v>107</v>
      </c>
      <c r="G180" s="103">
        <v>-30000</v>
      </c>
    </row>
    <row r="181" spans="1:7" ht="14.25" customHeight="1">
      <c r="A181" s="106">
        <v>171</v>
      </c>
      <c r="B181" s="97" t="s">
        <v>279</v>
      </c>
      <c r="C181" s="98" t="s">
        <v>136</v>
      </c>
      <c r="D181" s="98" t="s">
        <v>150</v>
      </c>
      <c r="E181" s="98" t="s">
        <v>11</v>
      </c>
      <c r="F181" s="98" t="s">
        <v>107</v>
      </c>
      <c r="G181" s="103">
        <v>-30000</v>
      </c>
    </row>
    <row r="182" spans="1:7" ht="38.25" customHeight="1">
      <c r="A182" s="106">
        <v>172</v>
      </c>
      <c r="B182" s="97" t="s">
        <v>283</v>
      </c>
      <c r="C182" s="98" t="s">
        <v>136</v>
      </c>
      <c r="D182" s="98" t="s">
        <v>150</v>
      </c>
      <c r="E182" s="98" t="s">
        <v>19</v>
      </c>
      <c r="F182" s="98" t="s">
        <v>107</v>
      </c>
      <c r="G182" s="103">
        <v>-30000</v>
      </c>
    </row>
    <row r="183" spans="1:7" ht="28.5" customHeight="1">
      <c r="A183" s="106">
        <v>173</v>
      </c>
      <c r="B183" s="97" t="s">
        <v>342</v>
      </c>
      <c r="C183" s="98" t="s">
        <v>136</v>
      </c>
      <c r="D183" s="98" t="s">
        <v>150</v>
      </c>
      <c r="E183" s="98" t="s">
        <v>149</v>
      </c>
      <c r="F183" s="98" t="s">
        <v>107</v>
      </c>
      <c r="G183" s="103">
        <v>-30000</v>
      </c>
    </row>
    <row r="184" spans="1:7" ht="27.75" customHeight="1">
      <c r="A184" s="106">
        <v>174</v>
      </c>
      <c r="B184" s="97" t="s">
        <v>326</v>
      </c>
      <c r="C184" s="98" t="s">
        <v>136</v>
      </c>
      <c r="D184" s="98" t="s">
        <v>150</v>
      </c>
      <c r="E184" s="98" t="s">
        <v>149</v>
      </c>
      <c r="F184" s="98" t="s">
        <v>110</v>
      </c>
      <c r="G184" s="103">
        <v>-30000</v>
      </c>
    </row>
    <row r="185" spans="1:7" ht="27.75" customHeight="1">
      <c r="A185" s="106">
        <v>175</v>
      </c>
      <c r="B185" s="109" t="s">
        <v>376</v>
      </c>
      <c r="C185" s="110" t="s">
        <v>137</v>
      </c>
      <c r="D185" s="110" t="s">
        <v>133</v>
      </c>
      <c r="E185" s="110" t="s">
        <v>106</v>
      </c>
      <c r="F185" s="110" t="s">
        <v>107</v>
      </c>
      <c r="G185" s="103">
        <v>0</v>
      </c>
    </row>
    <row r="186" spans="1:7" ht="12.75" customHeight="1">
      <c r="A186" s="106">
        <v>176</v>
      </c>
      <c r="B186" s="109" t="s">
        <v>330</v>
      </c>
      <c r="C186" s="98" t="s">
        <v>137</v>
      </c>
      <c r="D186" s="98" t="s">
        <v>132</v>
      </c>
      <c r="E186" s="98" t="s">
        <v>106</v>
      </c>
      <c r="F186" s="98" t="s">
        <v>107</v>
      </c>
      <c r="G186" s="103">
        <v>0</v>
      </c>
    </row>
    <row r="187" spans="1:7" ht="12.75" customHeight="1">
      <c r="A187" s="106">
        <v>177</v>
      </c>
      <c r="B187" s="109" t="s">
        <v>377</v>
      </c>
      <c r="C187" s="98" t="s">
        <v>137</v>
      </c>
      <c r="D187" s="98" t="s">
        <v>151</v>
      </c>
      <c r="E187" s="98" t="s">
        <v>106</v>
      </c>
      <c r="F187" s="98" t="s">
        <v>107</v>
      </c>
      <c r="G187" s="103">
        <v>0</v>
      </c>
    </row>
    <row r="188" spans="1:7" ht="25.5">
      <c r="A188" s="106">
        <v>178</v>
      </c>
      <c r="B188" s="97" t="s">
        <v>284</v>
      </c>
      <c r="C188" s="98" t="s">
        <v>137</v>
      </c>
      <c r="D188" s="98" t="s">
        <v>151</v>
      </c>
      <c r="E188" s="98" t="s">
        <v>15</v>
      </c>
      <c r="F188" s="98" t="s">
        <v>107</v>
      </c>
      <c r="G188" s="103">
        <v>0</v>
      </c>
    </row>
    <row r="189" spans="1:7" ht="15" customHeight="1">
      <c r="A189" s="106">
        <v>179</v>
      </c>
      <c r="B189" s="97" t="s">
        <v>285</v>
      </c>
      <c r="C189" s="98" t="s">
        <v>137</v>
      </c>
      <c r="D189" s="98" t="s">
        <v>151</v>
      </c>
      <c r="E189" s="98" t="s">
        <v>20</v>
      </c>
      <c r="F189" s="98" t="s">
        <v>107</v>
      </c>
      <c r="G189" s="103">
        <v>0</v>
      </c>
    </row>
    <row r="190" spans="1:7" ht="105" customHeight="1">
      <c r="A190" s="106">
        <v>180</v>
      </c>
      <c r="B190" s="97" t="s">
        <v>343</v>
      </c>
      <c r="C190" s="98" t="s">
        <v>137</v>
      </c>
      <c r="D190" s="98" t="s">
        <v>151</v>
      </c>
      <c r="E190" s="98" t="s">
        <v>230</v>
      </c>
      <c r="F190" s="98" t="s">
        <v>107</v>
      </c>
      <c r="G190" s="103">
        <v>100000</v>
      </c>
    </row>
    <row r="191" spans="1:7" ht="14.25" customHeight="1">
      <c r="A191" s="106">
        <v>181</v>
      </c>
      <c r="B191" s="97" t="s">
        <v>359</v>
      </c>
      <c r="C191" s="98" t="s">
        <v>137</v>
      </c>
      <c r="D191" s="98" t="s">
        <v>151</v>
      </c>
      <c r="E191" s="98" t="s">
        <v>230</v>
      </c>
      <c r="F191" s="98" t="s">
        <v>119</v>
      </c>
      <c r="G191" s="103">
        <v>100000</v>
      </c>
    </row>
    <row r="192" spans="1:7" ht="78.75" customHeight="1">
      <c r="A192" s="106">
        <v>182</v>
      </c>
      <c r="B192" s="97" t="s">
        <v>346</v>
      </c>
      <c r="C192" s="98" t="s">
        <v>137</v>
      </c>
      <c r="D192" s="98" t="s">
        <v>151</v>
      </c>
      <c r="E192" s="98" t="s">
        <v>152</v>
      </c>
      <c r="F192" s="98" t="s">
        <v>107</v>
      </c>
      <c r="G192" s="103">
        <v>-1600000</v>
      </c>
    </row>
    <row r="193" spans="1:7" ht="15" customHeight="1">
      <c r="A193" s="106">
        <v>183</v>
      </c>
      <c r="B193" s="97" t="s">
        <v>359</v>
      </c>
      <c r="C193" s="98" t="s">
        <v>137</v>
      </c>
      <c r="D193" s="98" t="s">
        <v>151</v>
      </c>
      <c r="E193" s="98" t="s">
        <v>152</v>
      </c>
      <c r="F193" s="98" t="s">
        <v>119</v>
      </c>
      <c r="G193" s="103">
        <v>-1600000</v>
      </c>
    </row>
    <row r="194" spans="1:7" ht="15.75" customHeight="1">
      <c r="A194" s="106">
        <v>184</v>
      </c>
      <c r="B194" s="97" t="s">
        <v>360</v>
      </c>
      <c r="C194" s="98" t="s">
        <v>137</v>
      </c>
      <c r="D194" s="98" t="s">
        <v>151</v>
      </c>
      <c r="E194" s="98" t="s">
        <v>231</v>
      </c>
      <c r="F194" s="98" t="s">
        <v>107</v>
      </c>
      <c r="G194" s="103">
        <v>1000000</v>
      </c>
    </row>
    <row r="195" spans="1:7" ht="39" customHeight="1">
      <c r="A195" s="106">
        <v>185</v>
      </c>
      <c r="B195" s="97" t="s">
        <v>367</v>
      </c>
      <c r="C195" s="98" t="s">
        <v>137</v>
      </c>
      <c r="D195" s="98" t="s">
        <v>151</v>
      </c>
      <c r="E195" s="98" t="s">
        <v>231</v>
      </c>
      <c r="F195" s="98" t="s">
        <v>232</v>
      </c>
      <c r="G195" s="103">
        <v>1000000</v>
      </c>
    </row>
    <row r="196" spans="1:7" ht="14.25" customHeight="1">
      <c r="A196" s="106">
        <v>186</v>
      </c>
      <c r="B196" s="97" t="s">
        <v>353</v>
      </c>
      <c r="C196" s="98" t="s">
        <v>137</v>
      </c>
      <c r="D196" s="98" t="s">
        <v>151</v>
      </c>
      <c r="E196" s="98" t="s">
        <v>233</v>
      </c>
      <c r="F196" s="98" t="s">
        <v>107</v>
      </c>
      <c r="G196" s="103">
        <v>500000</v>
      </c>
    </row>
    <row r="197" spans="1:7" ht="40.5" customHeight="1">
      <c r="A197" s="106">
        <v>187</v>
      </c>
      <c r="B197" s="97" t="s">
        <v>367</v>
      </c>
      <c r="C197" s="98" t="s">
        <v>137</v>
      </c>
      <c r="D197" s="98" t="s">
        <v>151</v>
      </c>
      <c r="E197" s="98" t="s">
        <v>233</v>
      </c>
      <c r="F197" s="98" t="s">
        <v>232</v>
      </c>
      <c r="G197" s="103">
        <v>500000</v>
      </c>
    </row>
    <row r="198" spans="1:7" ht="12" customHeight="1">
      <c r="A198" s="106">
        <v>188</v>
      </c>
      <c r="B198" s="190" t="s">
        <v>236</v>
      </c>
      <c r="C198" s="191"/>
      <c r="D198" s="191"/>
      <c r="E198" s="191"/>
      <c r="F198" s="192"/>
      <c r="G198" s="188">
        <v>3567100</v>
      </c>
    </row>
    <row r="201" spans="1:6" ht="14.25" customHeight="1">
      <c r="A201" s="2" t="s">
        <v>138</v>
      </c>
      <c r="B201" s="2"/>
      <c r="C201" s="2"/>
      <c r="D201" s="2"/>
      <c r="E201" s="1"/>
      <c r="F201" s="1"/>
    </row>
    <row r="202" spans="1:6" ht="19.5" customHeight="1">
      <c r="A202" s="154" t="s">
        <v>139</v>
      </c>
      <c r="B202" s="154"/>
      <c r="C202" s="154"/>
      <c r="D202" s="154"/>
      <c r="E202" s="154"/>
      <c r="F202" s="154"/>
    </row>
    <row r="203" spans="1:6" ht="15.75" customHeight="1">
      <c r="A203" s="1"/>
      <c r="B203" s="1"/>
      <c r="C203" s="1"/>
      <c r="D203" s="1"/>
      <c r="E203" s="1"/>
      <c r="F203" s="1"/>
    </row>
    <row r="204" spans="1:7" ht="16.5" customHeight="1">
      <c r="A204" s="1" t="s">
        <v>411</v>
      </c>
      <c r="B204" s="93"/>
      <c r="C204" s="123" t="s">
        <v>412</v>
      </c>
      <c r="D204" s="123"/>
      <c r="E204" s="123"/>
      <c r="F204" s="123"/>
      <c r="G204" s="123"/>
    </row>
    <row r="206" spans="2:3" ht="26.25" customHeight="1">
      <c r="B206"/>
      <c r="C206" s="19"/>
    </row>
  </sheetData>
  <sheetProtection/>
  <autoFilter ref="A10:G198"/>
  <mergeCells count="3">
    <mergeCell ref="B198:F198"/>
    <mergeCell ref="A202:F202"/>
    <mergeCell ref="C204:G204"/>
  </mergeCells>
  <printOptions/>
  <pageMargins left="0.5905511811023623" right="0.1968503937007874" top="0.1968503937007874" bottom="0.1968503937007874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7">
      <selection activeCell="B52" sqref="B52"/>
    </sheetView>
  </sheetViews>
  <sheetFormatPr defaultColWidth="9.00390625" defaultRowHeight="12.75"/>
  <cols>
    <col min="1" max="1" width="5.375" style="0" customWidth="1"/>
    <col min="2" max="2" width="51.875" style="19" customWidth="1"/>
    <col min="3" max="3" width="7.125" style="0" customWidth="1"/>
    <col min="4" max="4" width="7.75390625" style="0" customWidth="1"/>
    <col min="5" max="5" width="11.75390625" style="0" customWidth="1"/>
    <col min="6" max="6" width="6.125" style="0" customWidth="1"/>
    <col min="7" max="7" width="13.75390625" style="0" customWidth="1"/>
    <col min="8" max="8" width="13.875" style="0" customWidth="1"/>
  </cols>
  <sheetData>
    <row r="1" spans="4:7" ht="17.25" customHeight="1">
      <c r="D1" s="16" t="s">
        <v>171</v>
      </c>
      <c r="E1" s="17"/>
      <c r="F1" s="17"/>
      <c r="G1" s="17"/>
    </row>
    <row r="2" spans="4:7" ht="17.25" customHeight="1">
      <c r="D2" s="17" t="s">
        <v>0</v>
      </c>
      <c r="E2" s="17"/>
      <c r="F2" s="17"/>
      <c r="G2" s="17"/>
    </row>
    <row r="3" spans="1:7" ht="16.5" customHeight="1">
      <c r="A3" s="7"/>
      <c r="D3" s="17" t="s">
        <v>415</v>
      </c>
      <c r="E3" s="17"/>
      <c r="F3" s="17"/>
      <c r="G3" s="17"/>
    </row>
    <row r="4" spans="1:7" ht="16.5" customHeight="1">
      <c r="A4" s="7"/>
      <c r="D4" s="17" t="s">
        <v>56</v>
      </c>
      <c r="E4" s="17"/>
      <c r="F4" s="17"/>
      <c r="G4" s="17"/>
    </row>
    <row r="5" spans="1:7" ht="14.25" customHeight="1">
      <c r="A5" s="7"/>
      <c r="D5" s="17" t="s">
        <v>203</v>
      </c>
      <c r="E5" s="17"/>
      <c r="F5" s="17"/>
      <c r="G5" s="17"/>
    </row>
    <row r="6" spans="1:7" ht="18" customHeight="1">
      <c r="A6" s="7"/>
      <c r="D6" s="18" t="s">
        <v>204</v>
      </c>
      <c r="E6" s="17"/>
      <c r="F6" s="17"/>
      <c r="G6" s="17"/>
    </row>
    <row r="7" spans="1:7" ht="15" customHeight="1">
      <c r="A7" s="7"/>
      <c r="B7" s="81"/>
      <c r="C7" s="4"/>
      <c r="D7" t="s">
        <v>205</v>
      </c>
      <c r="E7" s="83"/>
      <c r="F7" s="83"/>
      <c r="G7" s="17"/>
    </row>
    <row r="8" spans="1:7" ht="48" customHeight="1" thickBot="1">
      <c r="A8" s="7"/>
      <c r="B8" s="194" t="s">
        <v>242</v>
      </c>
      <c r="C8" s="9"/>
      <c r="D8" s="10"/>
      <c r="E8" s="9"/>
      <c r="F8" s="9"/>
      <c r="G8" s="11"/>
    </row>
    <row r="9" spans="1:6" ht="13.5" hidden="1" thickBot="1">
      <c r="A9" s="7"/>
      <c r="C9" s="3"/>
      <c r="E9" s="3"/>
      <c r="F9" s="3"/>
    </row>
    <row r="10" spans="1:8" ht="77.25" customHeight="1">
      <c r="A10" s="107" t="s">
        <v>32</v>
      </c>
      <c r="B10" s="100" t="s">
        <v>174</v>
      </c>
      <c r="C10" s="101" t="s">
        <v>243</v>
      </c>
      <c r="D10" s="101" t="s">
        <v>29</v>
      </c>
      <c r="E10" s="101" t="s">
        <v>30</v>
      </c>
      <c r="F10" s="101" t="s">
        <v>31</v>
      </c>
      <c r="G10" s="102" t="s">
        <v>244</v>
      </c>
      <c r="H10" s="96" t="s">
        <v>245</v>
      </c>
    </row>
    <row r="11" spans="1:8" ht="25.5">
      <c r="A11" s="82">
        <v>1</v>
      </c>
      <c r="B11" s="109" t="s">
        <v>374</v>
      </c>
      <c r="C11" s="110" t="s">
        <v>135</v>
      </c>
      <c r="D11" s="110" t="s">
        <v>133</v>
      </c>
      <c r="E11" s="110" t="s">
        <v>106</v>
      </c>
      <c r="F11" s="110" t="s">
        <v>107</v>
      </c>
      <c r="G11" s="103">
        <v>0</v>
      </c>
      <c r="H11" s="103">
        <v>0</v>
      </c>
    </row>
    <row r="12" spans="1:8" ht="12" customHeight="1">
      <c r="A12" s="82">
        <v>2</v>
      </c>
      <c r="B12" s="109" t="s">
        <v>332</v>
      </c>
      <c r="C12" s="110" t="s">
        <v>135</v>
      </c>
      <c r="D12" s="110" t="s">
        <v>120</v>
      </c>
      <c r="E12" s="110" t="s">
        <v>106</v>
      </c>
      <c r="F12" s="110" t="s">
        <v>107</v>
      </c>
      <c r="G12" s="103">
        <v>0</v>
      </c>
      <c r="H12" s="103">
        <v>0</v>
      </c>
    </row>
    <row r="13" spans="1:8" ht="12.75">
      <c r="A13" s="82">
        <v>3</v>
      </c>
      <c r="B13" s="109" t="s">
        <v>314</v>
      </c>
      <c r="C13" s="110" t="s">
        <v>135</v>
      </c>
      <c r="D13" s="110" t="s">
        <v>121</v>
      </c>
      <c r="E13" s="110" t="s">
        <v>106</v>
      </c>
      <c r="F13" s="110" t="s">
        <v>107</v>
      </c>
      <c r="G13" s="103">
        <v>0</v>
      </c>
      <c r="H13" s="103">
        <v>0</v>
      </c>
    </row>
    <row r="14" spans="1:8" ht="25.5">
      <c r="A14" s="82">
        <v>4</v>
      </c>
      <c r="B14" s="97" t="s">
        <v>271</v>
      </c>
      <c r="C14" s="98" t="s">
        <v>135</v>
      </c>
      <c r="D14" s="98" t="s">
        <v>121</v>
      </c>
      <c r="E14" s="98" t="s">
        <v>53</v>
      </c>
      <c r="F14" s="98" t="s">
        <v>107</v>
      </c>
      <c r="G14" s="103">
        <v>0</v>
      </c>
      <c r="H14" s="103">
        <v>0</v>
      </c>
    </row>
    <row r="15" spans="1:8" ht="38.25">
      <c r="A15" s="82">
        <v>5</v>
      </c>
      <c r="B15" s="97" t="s">
        <v>272</v>
      </c>
      <c r="C15" s="98" t="s">
        <v>135</v>
      </c>
      <c r="D15" s="98" t="s">
        <v>121</v>
      </c>
      <c r="E15" s="98" t="s">
        <v>55</v>
      </c>
      <c r="F15" s="98" t="s">
        <v>107</v>
      </c>
      <c r="G15" s="103">
        <v>0</v>
      </c>
      <c r="H15" s="103">
        <v>0</v>
      </c>
    </row>
    <row r="16" spans="1:8" ht="38.25">
      <c r="A16" s="82">
        <v>6</v>
      </c>
      <c r="B16" s="97" t="s">
        <v>384</v>
      </c>
      <c r="C16" s="98" t="s">
        <v>135</v>
      </c>
      <c r="D16" s="98" t="s">
        <v>121</v>
      </c>
      <c r="E16" s="98" t="s">
        <v>215</v>
      </c>
      <c r="F16" s="98" t="s">
        <v>107</v>
      </c>
      <c r="G16" s="103">
        <v>0</v>
      </c>
      <c r="H16" s="103">
        <v>0</v>
      </c>
    </row>
    <row r="17" spans="1:8" ht="25.5">
      <c r="A17" s="82">
        <v>7</v>
      </c>
      <c r="B17" s="97" t="s">
        <v>326</v>
      </c>
      <c r="C17" s="98" t="s">
        <v>135</v>
      </c>
      <c r="D17" s="98" t="s">
        <v>121</v>
      </c>
      <c r="E17" s="98" t="s">
        <v>215</v>
      </c>
      <c r="F17" s="98" t="s">
        <v>110</v>
      </c>
      <c r="G17" s="103">
        <v>0</v>
      </c>
      <c r="H17" s="103">
        <v>2000000</v>
      </c>
    </row>
    <row r="18" spans="1:8" ht="12.75">
      <c r="A18" s="82">
        <v>8</v>
      </c>
      <c r="B18" s="97" t="s">
        <v>312</v>
      </c>
      <c r="C18" s="98" t="s">
        <v>135</v>
      </c>
      <c r="D18" s="98" t="s">
        <v>121</v>
      </c>
      <c r="E18" s="98" t="s">
        <v>215</v>
      </c>
      <c r="F18" s="98" t="s">
        <v>125</v>
      </c>
      <c r="G18" s="103">
        <v>0</v>
      </c>
      <c r="H18" s="103">
        <v>-2000000</v>
      </c>
    </row>
    <row r="19" spans="1:8" ht="25.5">
      <c r="A19" s="82">
        <v>9</v>
      </c>
      <c r="B19" s="109" t="s">
        <v>375</v>
      </c>
      <c r="C19" s="110" t="s">
        <v>136</v>
      </c>
      <c r="D19" s="110" t="s">
        <v>133</v>
      </c>
      <c r="E19" s="110" t="s">
        <v>106</v>
      </c>
      <c r="F19" s="110" t="s">
        <v>107</v>
      </c>
      <c r="G19" s="103">
        <v>3350000</v>
      </c>
      <c r="H19" s="103">
        <v>3437000</v>
      </c>
    </row>
    <row r="20" spans="1:8" ht="12.75">
      <c r="A20" s="82">
        <v>10</v>
      </c>
      <c r="B20" s="109" t="s">
        <v>336</v>
      </c>
      <c r="C20" s="110" t="s">
        <v>136</v>
      </c>
      <c r="D20" s="110" t="s">
        <v>127</v>
      </c>
      <c r="E20" s="110" t="s">
        <v>106</v>
      </c>
      <c r="F20" s="110" t="s">
        <v>107</v>
      </c>
      <c r="G20" s="103">
        <v>3350000</v>
      </c>
      <c r="H20" s="103">
        <v>3437000</v>
      </c>
    </row>
    <row r="21" spans="1:8" ht="12.75">
      <c r="A21" s="82">
        <v>11</v>
      </c>
      <c r="B21" s="109" t="s">
        <v>315</v>
      </c>
      <c r="C21" s="110" t="s">
        <v>136</v>
      </c>
      <c r="D21" s="110" t="s">
        <v>224</v>
      </c>
      <c r="E21" s="110" t="s">
        <v>106</v>
      </c>
      <c r="F21" s="110" t="s">
        <v>107</v>
      </c>
      <c r="G21" s="103">
        <v>283000</v>
      </c>
      <c r="H21" s="103">
        <v>293000</v>
      </c>
    </row>
    <row r="22" spans="1:8" ht="25.5">
      <c r="A22" s="82">
        <v>12</v>
      </c>
      <c r="B22" s="97" t="s">
        <v>279</v>
      </c>
      <c r="C22" s="98" t="s">
        <v>136</v>
      </c>
      <c r="D22" s="98" t="s">
        <v>224</v>
      </c>
      <c r="E22" s="98" t="s">
        <v>11</v>
      </c>
      <c r="F22" s="98" t="s">
        <v>107</v>
      </c>
      <c r="G22" s="103">
        <v>283000</v>
      </c>
      <c r="H22" s="103">
        <v>293000</v>
      </c>
    </row>
    <row r="23" spans="1:8" ht="25.5">
      <c r="A23" s="82">
        <v>13</v>
      </c>
      <c r="B23" s="97" t="s">
        <v>280</v>
      </c>
      <c r="C23" s="98" t="s">
        <v>136</v>
      </c>
      <c r="D23" s="98" t="s">
        <v>224</v>
      </c>
      <c r="E23" s="98" t="s">
        <v>12</v>
      </c>
      <c r="F23" s="98" t="s">
        <v>107</v>
      </c>
      <c r="G23" s="103">
        <v>283000</v>
      </c>
      <c r="H23" s="103">
        <v>293000</v>
      </c>
    </row>
    <row r="24" spans="1:8" ht="76.5">
      <c r="A24" s="82">
        <v>14</v>
      </c>
      <c r="B24" s="97" t="s">
        <v>363</v>
      </c>
      <c r="C24" s="98" t="s">
        <v>136</v>
      </c>
      <c r="D24" s="98" t="s">
        <v>224</v>
      </c>
      <c r="E24" s="98" t="s">
        <v>225</v>
      </c>
      <c r="F24" s="98" t="s">
        <v>107</v>
      </c>
      <c r="G24" s="103">
        <v>-180600</v>
      </c>
      <c r="H24" s="103">
        <v>-170600</v>
      </c>
    </row>
    <row r="25" spans="1:8" ht="12.75">
      <c r="A25" s="82">
        <v>15</v>
      </c>
      <c r="B25" s="97" t="s">
        <v>352</v>
      </c>
      <c r="C25" s="98" t="s">
        <v>136</v>
      </c>
      <c r="D25" s="98" t="s">
        <v>224</v>
      </c>
      <c r="E25" s="98" t="s">
        <v>225</v>
      </c>
      <c r="F25" s="98" t="s">
        <v>114</v>
      </c>
      <c r="G25" s="103">
        <v>172000</v>
      </c>
      <c r="H25" s="103">
        <v>182000</v>
      </c>
    </row>
    <row r="26" spans="1:8" ht="25.5">
      <c r="A26" s="82">
        <v>16</v>
      </c>
      <c r="B26" s="97" t="s">
        <v>326</v>
      </c>
      <c r="C26" s="98" t="s">
        <v>136</v>
      </c>
      <c r="D26" s="98" t="s">
        <v>224</v>
      </c>
      <c r="E26" s="98" t="s">
        <v>225</v>
      </c>
      <c r="F26" s="98" t="s">
        <v>110</v>
      </c>
      <c r="G26" s="103">
        <v>-352600</v>
      </c>
      <c r="H26" s="103">
        <v>-352600</v>
      </c>
    </row>
    <row r="27" spans="1:8" ht="76.5">
      <c r="A27" s="82">
        <v>17</v>
      </c>
      <c r="B27" s="97" t="s">
        <v>364</v>
      </c>
      <c r="C27" s="98" t="s">
        <v>136</v>
      </c>
      <c r="D27" s="98" t="s">
        <v>224</v>
      </c>
      <c r="E27" s="98" t="s">
        <v>226</v>
      </c>
      <c r="F27" s="98" t="s">
        <v>107</v>
      </c>
      <c r="G27" s="103">
        <v>463600</v>
      </c>
      <c r="H27" s="103">
        <v>463600</v>
      </c>
    </row>
    <row r="28" spans="1:8" ht="25.5">
      <c r="A28" s="82">
        <v>18</v>
      </c>
      <c r="B28" s="97" t="s">
        <v>326</v>
      </c>
      <c r="C28" s="98" t="s">
        <v>136</v>
      </c>
      <c r="D28" s="98" t="s">
        <v>224</v>
      </c>
      <c r="E28" s="98" t="s">
        <v>226</v>
      </c>
      <c r="F28" s="98" t="s">
        <v>110</v>
      </c>
      <c r="G28" s="103">
        <v>463600</v>
      </c>
      <c r="H28" s="103">
        <v>463600</v>
      </c>
    </row>
    <row r="29" spans="1:8" ht="38.25">
      <c r="A29" s="82">
        <v>19</v>
      </c>
      <c r="B29" s="97" t="s">
        <v>385</v>
      </c>
      <c r="C29" s="98" t="s">
        <v>136</v>
      </c>
      <c r="D29" s="98" t="s">
        <v>224</v>
      </c>
      <c r="E29" s="98" t="s">
        <v>227</v>
      </c>
      <c r="F29" s="98" t="s">
        <v>107</v>
      </c>
      <c r="G29" s="103">
        <v>0</v>
      </c>
      <c r="H29" s="103">
        <v>0</v>
      </c>
    </row>
    <row r="30" spans="1:8" ht="25.5">
      <c r="A30" s="82">
        <v>20</v>
      </c>
      <c r="B30" s="97" t="s">
        <v>326</v>
      </c>
      <c r="C30" s="98" t="s">
        <v>136</v>
      </c>
      <c r="D30" s="98" t="s">
        <v>224</v>
      </c>
      <c r="E30" s="98" t="s">
        <v>227</v>
      </c>
      <c r="F30" s="98" t="s">
        <v>110</v>
      </c>
      <c r="G30" s="103">
        <v>0</v>
      </c>
      <c r="H30" s="103">
        <v>0</v>
      </c>
    </row>
    <row r="31" spans="1:8" ht="12.75">
      <c r="A31" s="82">
        <v>21</v>
      </c>
      <c r="B31" s="97" t="s">
        <v>359</v>
      </c>
      <c r="C31" s="98" t="s">
        <v>136</v>
      </c>
      <c r="D31" s="98" t="s">
        <v>224</v>
      </c>
      <c r="E31" s="98" t="s">
        <v>227</v>
      </c>
      <c r="F31" s="98" t="s">
        <v>119</v>
      </c>
      <c r="G31" s="103">
        <v>0</v>
      </c>
      <c r="H31" s="103">
        <v>0</v>
      </c>
    </row>
    <row r="32" spans="1:8" ht="12.75">
      <c r="A32" s="82">
        <v>22</v>
      </c>
      <c r="B32" s="97" t="s">
        <v>386</v>
      </c>
      <c r="C32" s="98" t="s">
        <v>136</v>
      </c>
      <c r="D32" s="98" t="s">
        <v>224</v>
      </c>
      <c r="E32" s="98" t="s">
        <v>227</v>
      </c>
      <c r="F32" s="98" t="s">
        <v>128</v>
      </c>
      <c r="G32" s="103">
        <v>0</v>
      </c>
      <c r="H32" s="103">
        <v>0</v>
      </c>
    </row>
    <row r="33" spans="1:8" ht="12.75">
      <c r="A33" s="82">
        <v>23</v>
      </c>
      <c r="B33" s="109" t="s">
        <v>337</v>
      </c>
      <c r="C33" s="110" t="s">
        <v>136</v>
      </c>
      <c r="D33" s="110" t="s">
        <v>129</v>
      </c>
      <c r="E33" s="110" t="s">
        <v>106</v>
      </c>
      <c r="F33" s="110" t="s">
        <v>107</v>
      </c>
      <c r="G33" s="103">
        <v>3067000</v>
      </c>
      <c r="H33" s="103">
        <v>3144000</v>
      </c>
    </row>
    <row r="34" spans="1:8" ht="25.5">
      <c r="A34" s="82">
        <v>24</v>
      </c>
      <c r="B34" s="97" t="s">
        <v>279</v>
      </c>
      <c r="C34" s="98" t="s">
        <v>136</v>
      </c>
      <c r="D34" s="98" t="s">
        <v>129</v>
      </c>
      <c r="E34" s="98" t="s">
        <v>11</v>
      </c>
      <c r="F34" s="98" t="s">
        <v>107</v>
      </c>
      <c r="G34" s="103">
        <v>3067000</v>
      </c>
      <c r="H34" s="103">
        <v>3144000</v>
      </c>
    </row>
    <row r="35" spans="1:8" ht="25.5">
      <c r="A35" s="82">
        <v>25</v>
      </c>
      <c r="B35" s="97" t="s">
        <v>281</v>
      </c>
      <c r="C35" s="98" t="s">
        <v>136</v>
      </c>
      <c r="D35" s="98" t="s">
        <v>129</v>
      </c>
      <c r="E35" s="98" t="s">
        <v>13</v>
      </c>
      <c r="F35" s="98" t="s">
        <v>107</v>
      </c>
      <c r="G35" s="103">
        <v>3067000</v>
      </c>
      <c r="H35" s="103">
        <v>3144000</v>
      </c>
    </row>
    <row r="36" spans="1:8" ht="76.5">
      <c r="A36" s="82">
        <v>26</v>
      </c>
      <c r="B36" s="97" t="s">
        <v>365</v>
      </c>
      <c r="C36" s="98" t="s">
        <v>136</v>
      </c>
      <c r="D36" s="98" t="s">
        <v>129</v>
      </c>
      <c r="E36" s="98" t="s">
        <v>228</v>
      </c>
      <c r="F36" s="98" t="s">
        <v>107</v>
      </c>
      <c r="G36" s="103">
        <v>1989000</v>
      </c>
      <c r="H36" s="103">
        <v>1721000</v>
      </c>
    </row>
    <row r="37" spans="1:8" ht="12.75">
      <c r="A37" s="82">
        <v>27</v>
      </c>
      <c r="B37" s="97" t="s">
        <v>352</v>
      </c>
      <c r="C37" s="98" t="s">
        <v>136</v>
      </c>
      <c r="D37" s="98" t="s">
        <v>129</v>
      </c>
      <c r="E37" s="98" t="s">
        <v>228</v>
      </c>
      <c r="F37" s="98" t="s">
        <v>114</v>
      </c>
      <c r="G37" s="103">
        <v>1989000</v>
      </c>
      <c r="H37" s="103">
        <v>1721000</v>
      </c>
    </row>
    <row r="38" spans="1:8" ht="76.5">
      <c r="A38" s="82">
        <v>28</v>
      </c>
      <c r="B38" s="97" t="s">
        <v>366</v>
      </c>
      <c r="C38" s="98" t="s">
        <v>136</v>
      </c>
      <c r="D38" s="98" t="s">
        <v>129</v>
      </c>
      <c r="E38" s="98" t="s">
        <v>229</v>
      </c>
      <c r="F38" s="98" t="s">
        <v>107</v>
      </c>
      <c r="G38" s="103">
        <v>1078000</v>
      </c>
      <c r="H38" s="103">
        <v>1423000</v>
      </c>
    </row>
    <row r="39" spans="1:8" ht="25.5">
      <c r="A39" s="82">
        <v>29</v>
      </c>
      <c r="B39" s="97" t="s">
        <v>326</v>
      </c>
      <c r="C39" s="98" t="s">
        <v>136</v>
      </c>
      <c r="D39" s="98" t="s">
        <v>129</v>
      </c>
      <c r="E39" s="98" t="s">
        <v>229</v>
      </c>
      <c r="F39" s="98" t="s">
        <v>110</v>
      </c>
      <c r="G39" s="103">
        <v>1078000</v>
      </c>
      <c r="H39" s="103">
        <v>1423000</v>
      </c>
    </row>
    <row r="40" spans="1:8" ht="12.75">
      <c r="A40" s="82">
        <v>30</v>
      </c>
      <c r="B40" s="190" t="s">
        <v>236</v>
      </c>
      <c r="C40" s="191"/>
      <c r="D40" s="191"/>
      <c r="E40" s="191"/>
      <c r="F40" s="192"/>
      <c r="G40" s="205">
        <v>3350000</v>
      </c>
      <c r="H40" s="205">
        <v>3437000</v>
      </c>
    </row>
    <row r="41" spans="1:8" ht="12.75">
      <c r="A41" s="195"/>
      <c r="B41" s="196"/>
      <c r="C41" s="197"/>
      <c r="D41" s="197"/>
      <c r="E41" s="197"/>
      <c r="F41" s="197"/>
      <c r="G41" s="198"/>
      <c r="H41" s="198"/>
    </row>
    <row r="42" spans="1:8" ht="12.75">
      <c r="A42" s="195"/>
      <c r="B42" s="196"/>
      <c r="C42" s="197"/>
      <c r="D42" s="197"/>
      <c r="E42" s="197"/>
      <c r="F42" s="197"/>
      <c r="G42" s="198"/>
      <c r="H42" s="198"/>
    </row>
    <row r="43" spans="1:8" ht="12.75">
      <c r="A43" s="195"/>
      <c r="B43" s="196"/>
      <c r="C43" s="197"/>
      <c r="D43" s="197"/>
      <c r="E43" s="197"/>
      <c r="F43" s="197"/>
      <c r="G43" s="198"/>
      <c r="H43" s="198"/>
    </row>
    <row r="44" spans="1:8" ht="12.75">
      <c r="A44" s="195"/>
      <c r="B44" s="196"/>
      <c r="C44" s="197"/>
      <c r="D44" s="197"/>
      <c r="E44" s="197"/>
      <c r="F44" s="197"/>
      <c r="G44" s="198"/>
      <c r="H44" s="198"/>
    </row>
    <row r="45" spans="1:8" ht="12.75">
      <c r="A45" s="195"/>
      <c r="B45" s="196"/>
      <c r="C45" s="197"/>
      <c r="D45" s="197"/>
      <c r="E45" s="197"/>
      <c r="F45" s="197"/>
      <c r="G45" s="198"/>
      <c r="H45" s="198"/>
    </row>
    <row r="46" spans="2:7" ht="15">
      <c r="B46" s="199" t="s">
        <v>418</v>
      </c>
      <c r="C46" s="199"/>
      <c r="D46" s="199"/>
      <c r="E46" s="199"/>
      <c r="F46" s="200"/>
      <c r="G46" s="200"/>
    </row>
    <row r="47" spans="2:7" ht="15">
      <c r="B47" s="201" t="s">
        <v>139</v>
      </c>
      <c r="C47" s="201"/>
      <c r="D47" s="201"/>
      <c r="E47" s="201"/>
      <c r="F47" s="201"/>
      <c r="G47" s="201"/>
    </row>
    <row r="48" spans="2:7" ht="15">
      <c r="B48" s="202"/>
      <c r="C48" s="202"/>
      <c r="D48" s="202"/>
      <c r="E48" s="202"/>
      <c r="F48" s="202"/>
      <c r="G48" s="202"/>
    </row>
    <row r="49" spans="2:8" ht="15">
      <c r="B49" s="200" t="s">
        <v>416</v>
      </c>
      <c r="C49" s="203"/>
      <c r="D49" s="204" t="s">
        <v>417</v>
      </c>
      <c r="E49" s="204"/>
      <c r="F49" s="204"/>
      <c r="G49" s="204"/>
      <c r="H49" s="204"/>
    </row>
  </sheetData>
  <sheetProtection/>
  <autoFilter ref="A10:H40"/>
  <mergeCells count="3">
    <mergeCell ref="B40:F40"/>
    <mergeCell ref="B47:G47"/>
    <mergeCell ref="D49:H49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SheetLayoutView="100" zoomScalePageLayoutView="0" workbookViewId="0" topLeftCell="A44">
      <selection activeCell="B64" sqref="B64"/>
    </sheetView>
  </sheetViews>
  <sheetFormatPr defaultColWidth="9.00390625" defaultRowHeight="12.75"/>
  <cols>
    <col min="1" max="1" width="5.375" style="0" customWidth="1"/>
    <col min="2" max="2" width="63.625" style="20" customWidth="1"/>
    <col min="3" max="3" width="14.125" style="0" customWidth="1"/>
    <col min="4" max="4" width="25.75390625" style="0" customWidth="1"/>
  </cols>
  <sheetData>
    <row r="1" ht="12.75">
      <c r="C1" s="1" t="s">
        <v>301</v>
      </c>
    </row>
    <row r="2" ht="12.75">
      <c r="C2" s="17" t="s">
        <v>0</v>
      </c>
    </row>
    <row r="3" ht="12.75">
      <c r="C3" s="17" t="s">
        <v>413</v>
      </c>
    </row>
    <row r="4" ht="12.75">
      <c r="C4" s="17" t="s">
        <v>56</v>
      </c>
    </row>
    <row r="5" spans="1:3" ht="12.75">
      <c r="A5" s="7"/>
      <c r="C5" s="17" t="s">
        <v>203</v>
      </c>
    </row>
    <row r="6" spans="1:3" ht="12.75">
      <c r="A6" s="7"/>
      <c r="C6" s="18" t="s">
        <v>204</v>
      </c>
    </row>
    <row r="7" spans="1:3" ht="12.75">
      <c r="A7" s="7"/>
      <c r="C7" t="s">
        <v>205</v>
      </c>
    </row>
    <row r="8" spans="1:4" ht="12.75">
      <c r="A8" s="7"/>
      <c r="B8" s="104"/>
      <c r="C8" s="3"/>
      <c r="D8" s="4"/>
    </row>
    <row r="9" spans="1:4" ht="42.75" customHeight="1">
      <c r="A9" s="7"/>
      <c r="B9" s="166" t="s">
        <v>250</v>
      </c>
      <c r="C9" s="166"/>
      <c r="D9" s="166"/>
    </row>
    <row r="10" spans="1:4" ht="12.75" hidden="1">
      <c r="A10" s="7"/>
      <c r="D10" s="3"/>
    </row>
    <row r="11" spans="1:4" ht="66.75" customHeight="1">
      <c r="A11" s="12" t="s">
        <v>32</v>
      </c>
      <c r="B11" s="14" t="s">
        <v>33</v>
      </c>
      <c r="C11" s="14" t="s">
        <v>30</v>
      </c>
      <c r="D11" s="15" t="s">
        <v>34</v>
      </c>
    </row>
    <row r="12" spans="1:4" ht="54.75" customHeight="1">
      <c r="A12" s="82">
        <v>1</v>
      </c>
      <c r="B12" s="105" t="s">
        <v>251</v>
      </c>
      <c r="C12" s="44" t="s">
        <v>38</v>
      </c>
      <c r="D12" s="45">
        <v>561000</v>
      </c>
    </row>
    <row r="13" spans="1:4" ht="30" customHeight="1">
      <c r="A13" s="82">
        <v>2</v>
      </c>
      <c r="B13" s="42" t="s">
        <v>252</v>
      </c>
      <c r="C13" s="44" t="s">
        <v>39</v>
      </c>
      <c r="D13" s="45">
        <v>561000</v>
      </c>
    </row>
    <row r="14" spans="1:4" ht="39.75" customHeight="1">
      <c r="A14" s="82">
        <v>3</v>
      </c>
      <c r="B14" s="105" t="s">
        <v>253</v>
      </c>
      <c r="C14" s="44" t="s">
        <v>40</v>
      </c>
      <c r="D14" s="45">
        <v>4484336</v>
      </c>
    </row>
    <row r="15" spans="1:4" ht="25.5">
      <c r="A15" s="82">
        <v>4</v>
      </c>
      <c r="B15" s="105" t="s">
        <v>254</v>
      </c>
      <c r="C15" s="44" t="s">
        <v>43</v>
      </c>
      <c r="D15" s="45">
        <v>13088361</v>
      </c>
    </row>
    <row r="16" spans="1:4" ht="25.5">
      <c r="A16" s="82">
        <v>5</v>
      </c>
      <c r="B16" s="42" t="s">
        <v>255</v>
      </c>
      <c r="C16" s="44" t="s">
        <v>45</v>
      </c>
      <c r="D16" s="45">
        <v>5109361</v>
      </c>
    </row>
    <row r="17" spans="1:4" ht="52.5" customHeight="1">
      <c r="A17" s="82">
        <v>6</v>
      </c>
      <c r="B17" s="42" t="s">
        <v>256</v>
      </c>
      <c r="C17" s="44" t="s">
        <v>44</v>
      </c>
      <c r="D17" s="45">
        <v>7264000</v>
      </c>
    </row>
    <row r="18" spans="1:4" ht="18.75" customHeight="1">
      <c r="A18" s="82">
        <v>7</v>
      </c>
      <c r="B18" s="42" t="s">
        <v>257</v>
      </c>
      <c r="C18" s="44" t="s">
        <v>52</v>
      </c>
      <c r="D18" s="45">
        <v>150000</v>
      </c>
    </row>
    <row r="19" spans="1:4" ht="15" customHeight="1">
      <c r="A19" s="82">
        <v>8</v>
      </c>
      <c r="B19" s="42" t="s">
        <v>258</v>
      </c>
      <c r="C19" s="44" t="s">
        <v>46</v>
      </c>
      <c r="D19" s="45">
        <v>250000</v>
      </c>
    </row>
    <row r="20" spans="1:4" ht="27.75" customHeight="1">
      <c r="A20" s="82">
        <v>9</v>
      </c>
      <c r="B20" s="42" t="s">
        <v>259</v>
      </c>
      <c r="C20" s="44" t="s">
        <v>47</v>
      </c>
      <c r="D20" s="45">
        <v>315000</v>
      </c>
    </row>
    <row r="21" spans="1:4" ht="27.75" customHeight="1">
      <c r="A21" s="82">
        <v>10</v>
      </c>
      <c r="B21" s="105" t="s">
        <v>260</v>
      </c>
      <c r="C21" s="44" t="s">
        <v>48</v>
      </c>
      <c r="D21" s="45">
        <v>5629000</v>
      </c>
    </row>
    <row r="22" spans="1:4" ht="27.75" customHeight="1">
      <c r="A22" s="82">
        <v>11</v>
      </c>
      <c r="B22" s="42" t="s">
        <v>261</v>
      </c>
      <c r="C22" s="44" t="s">
        <v>2</v>
      </c>
      <c r="D22" s="45">
        <v>370000</v>
      </c>
    </row>
    <row r="23" spans="1:4" ht="39.75" customHeight="1">
      <c r="A23" s="82">
        <v>12</v>
      </c>
      <c r="B23" s="42" t="s">
        <v>262</v>
      </c>
      <c r="C23" s="44" t="s">
        <v>22</v>
      </c>
      <c r="D23" s="45">
        <v>3900000</v>
      </c>
    </row>
    <row r="24" spans="1:4" ht="38.25">
      <c r="A24" s="82">
        <v>13</v>
      </c>
      <c r="B24" s="42" t="s">
        <v>263</v>
      </c>
      <c r="C24" s="44" t="s">
        <v>49</v>
      </c>
      <c r="D24" s="45">
        <v>1359000</v>
      </c>
    </row>
    <row r="25" spans="1:4" ht="39.75" customHeight="1">
      <c r="A25" s="82">
        <v>14</v>
      </c>
      <c r="B25" s="105" t="s">
        <v>264</v>
      </c>
      <c r="C25" s="44" t="s">
        <v>50</v>
      </c>
      <c r="D25" s="45">
        <v>65865364</v>
      </c>
    </row>
    <row r="26" spans="1:4" ht="39.75" customHeight="1">
      <c r="A26" s="82">
        <v>15</v>
      </c>
      <c r="B26" s="42" t="s">
        <v>265</v>
      </c>
      <c r="C26" s="44" t="s">
        <v>7</v>
      </c>
      <c r="D26" s="45">
        <v>9592000</v>
      </c>
    </row>
    <row r="27" spans="1:4" ht="27.75" customHeight="1">
      <c r="A27" s="82">
        <v>16</v>
      </c>
      <c r="B27" s="42" t="s">
        <v>266</v>
      </c>
      <c r="C27" s="44" t="s">
        <v>8</v>
      </c>
      <c r="D27" s="45">
        <v>32362545</v>
      </c>
    </row>
    <row r="28" spans="1:4" ht="27.75" customHeight="1">
      <c r="A28" s="82">
        <v>17</v>
      </c>
      <c r="B28" s="42" t="s">
        <v>267</v>
      </c>
      <c r="C28" s="44" t="s">
        <v>4</v>
      </c>
      <c r="D28" s="45">
        <v>4750000</v>
      </c>
    </row>
    <row r="29" spans="1:4" ht="27.75" customHeight="1">
      <c r="A29" s="82">
        <v>18</v>
      </c>
      <c r="B29" s="42" t="s">
        <v>268</v>
      </c>
      <c r="C29" s="44" t="s">
        <v>9</v>
      </c>
      <c r="D29" s="45">
        <v>5186619</v>
      </c>
    </row>
    <row r="30" spans="1:4" ht="39.75" customHeight="1">
      <c r="A30" s="82">
        <v>19</v>
      </c>
      <c r="B30" s="42" t="s">
        <v>269</v>
      </c>
      <c r="C30" s="44" t="s">
        <v>10</v>
      </c>
      <c r="D30" s="45">
        <v>2256500</v>
      </c>
    </row>
    <row r="31" spans="1:4" ht="27.75" customHeight="1">
      <c r="A31" s="82">
        <v>20</v>
      </c>
      <c r="B31" s="42" t="s">
        <v>270</v>
      </c>
      <c r="C31" s="44" t="s">
        <v>51</v>
      </c>
      <c r="D31" s="45">
        <v>11717700</v>
      </c>
    </row>
    <row r="32" spans="1:4" ht="27.75" customHeight="1">
      <c r="A32" s="82">
        <v>21</v>
      </c>
      <c r="B32" s="105" t="s">
        <v>271</v>
      </c>
      <c r="C32" s="44" t="s">
        <v>53</v>
      </c>
      <c r="D32" s="45">
        <v>74913642</v>
      </c>
    </row>
    <row r="33" spans="1:4" ht="27.75" customHeight="1">
      <c r="A33" s="82">
        <v>22</v>
      </c>
      <c r="B33" s="42" t="s">
        <v>272</v>
      </c>
      <c r="C33" s="44" t="s">
        <v>55</v>
      </c>
      <c r="D33" s="45">
        <v>45053000</v>
      </c>
    </row>
    <row r="34" spans="1:4" ht="27.75" customHeight="1">
      <c r="A34" s="82">
        <v>23</v>
      </c>
      <c r="B34" s="42" t="s">
        <v>273</v>
      </c>
      <c r="C34" s="44" t="s">
        <v>54</v>
      </c>
      <c r="D34" s="45">
        <v>29860642</v>
      </c>
    </row>
    <row r="35" spans="1:4" ht="27.75" customHeight="1">
      <c r="A35" s="82">
        <v>24</v>
      </c>
      <c r="B35" s="105" t="s">
        <v>274</v>
      </c>
      <c r="C35" s="44" t="s">
        <v>5</v>
      </c>
      <c r="D35" s="45">
        <v>104505000</v>
      </c>
    </row>
    <row r="36" spans="1:4" ht="64.5" customHeight="1">
      <c r="A36" s="82">
        <v>25</v>
      </c>
      <c r="B36" s="42" t="s">
        <v>275</v>
      </c>
      <c r="C36" s="44" t="s">
        <v>6</v>
      </c>
      <c r="D36" s="45">
        <v>8850000</v>
      </c>
    </row>
    <row r="37" spans="1:4" ht="27.75" customHeight="1">
      <c r="A37" s="82">
        <v>26</v>
      </c>
      <c r="B37" s="42" t="s">
        <v>276</v>
      </c>
      <c r="C37" s="44" t="s">
        <v>23</v>
      </c>
      <c r="D37" s="45">
        <v>95305000</v>
      </c>
    </row>
    <row r="38" spans="1:4" ht="39.75" customHeight="1">
      <c r="A38" s="82">
        <v>27</v>
      </c>
      <c r="B38" s="42" t="s">
        <v>277</v>
      </c>
      <c r="C38" s="44" t="s">
        <v>24</v>
      </c>
      <c r="D38" s="45">
        <v>350000</v>
      </c>
    </row>
    <row r="39" spans="1:4" ht="27.75" customHeight="1">
      <c r="A39" s="82">
        <v>28</v>
      </c>
      <c r="B39" s="105" t="s">
        <v>278</v>
      </c>
      <c r="C39" s="44" t="s">
        <v>3</v>
      </c>
      <c r="D39" s="45">
        <v>5219100</v>
      </c>
    </row>
    <row r="40" spans="1:4" ht="13.5" customHeight="1">
      <c r="A40" s="82">
        <v>29</v>
      </c>
      <c r="B40" s="105" t="s">
        <v>279</v>
      </c>
      <c r="C40" s="44" t="s">
        <v>11</v>
      </c>
      <c r="D40" s="45">
        <v>708420971</v>
      </c>
    </row>
    <row r="41" spans="1:4" ht="27.75" customHeight="1">
      <c r="A41" s="82">
        <v>30</v>
      </c>
      <c r="B41" s="42" t="s">
        <v>280</v>
      </c>
      <c r="C41" s="44" t="s">
        <v>12</v>
      </c>
      <c r="D41" s="45">
        <v>186486499</v>
      </c>
    </row>
    <row r="42" spans="1:4" ht="15" customHeight="1">
      <c r="A42" s="82">
        <v>31</v>
      </c>
      <c r="B42" s="42" t="s">
        <v>281</v>
      </c>
      <c r="C42" s="44" t="s">
        <v>13</v>
      </c>
      <c r="D42" s="45">
        <v>447426066</v>
      </c>
    </row>
    <row r="43" spans="1:4" ht="27.75" customHeight="1">
      <c r="A43" s="82">
        <v>32</v>
      </c>
      <c r="B43" s="42" t="s">
        <v>282</v>
      </c>
      <c r="C43" s="44" t="s">
        <v>14</v>
      </c>
      <c r="D43" s="45">
        <v>52831595</v>
      </c>
    </row>
    <row r="44" spans="1:4" ht="39.75" customHeight="1">
      <c r="A44" s="82">
        <v>33</v>
      </c>
      <c r="B44" s="42" t="s">
        <v>283</v>
      </c>
      <c r="C44" s="44" t="s">
        <v>19</v>
      </c>
      <c r="D44" s="45">
        <v>21676811</v>
      </c>
    </row>
    <row r="45" spans="1:4" ht="27.75" customHeight="1">
      <c r="A45" s="82">
        <v>34</v>
      </c>
      <c r="B45" s="105" t="s">
        <v>284</v>
      </c>
      <c r="C45" s="44" t="s">
        <v>15</v>
      </c>
      <c r="D45" s="45">
        <v>163410466</v>
      </c>
    </row>
    <row r="46" spans="1:4" ht="15" customHeight="1">
      <c r="A46" s="82">
        <v>35</v>
      </c>
      <c r="B46" s="42" t="s">
        <v>285</v>
      </c>
      <c r="C46" s="44" t="s">
        <v>20</v>
      </c>
      <c r="D46" s="45">
        <v>122359900</v>
      </c>
    </row>
    <row r="47" spans="1:4" ht="15" customHeight="1">
      <c r="A47" s="82">
        <v>36</v>
      </c>
      <c r="B47" s="42" t="s">
        <v>286</v>
      </c>
      <c r="C47" s="44" t="s">
        <v>16</v>
      </c>
      <c r="D47" s="45">
        <v>18000000</v>
      </c>
    </row>
    <row r="48" spans="1:4" ht="39.75" customHeight="1">
      <c r="A48" s="82">
        <v>37</v>
      </c>
      <c r="B48" s="42" t="s">
        <v>287</v>
      </c>
      <c r="C48" s="44" t="s">
        <v>21</v>
      </c>
      <c r="D48" s="45">
        <v>23050566</v>
      </c>
    </row>
    <row r="49" spans="1:4" ht="27.75" customHeight="1">
      <c r="A49" s="82">
        <v>38</v>
      </c>
      <c r="B49" s="105" t="s">
        <v>288</v>
      </c>
      <c r="C49" s="44" t="s">
        <v>41</v>
      </c>
      <c r="D49" s="45">
        <v>15338468</v>
      </c>
    </row>
    <row r="50" spans="1:4" ht="27.75" customHeight="1">
      <c r="A50" s="82">
        <v>39</v>
      </c>
      <c r="B50" s="42" t="s">
        <v>289</v>
      </c>
      <c r="C50" s="44" t="s">
        <v>25</v>
      </c>
      <c r="D50" s="45">
        <v>8905470</v>
      </c>
    </row>
    <row r="51" spans="1:4" ht="15" customHeight="1">
      <c r="A51" s="82">
        <v>40</v>
      </c>
      <c r="B51" s="42" t="s">
        <v>290</v>
      </c>
      <c r="C51" s="44" t="s">
        <v>17</v>
      </c>
      <c r="D51" s="45">
        <v>1130000</v>
      </c>
    </row>
    <row r="52" spans="1:4" ht="27.75" customHeight="1">
      <c r="A52" s="82">
        <v>41</v>
      </c>
      <c r="B52" s="42" t="s">
        <v>291</v>
      </c>
      <c r="C52" s="44" t="s">
        <v>42</v>
      </c>
      <c r="D52" s="45">
        <v>727800</v>
      </c>
    </row>
    <row r="53" spans="1:4" ht="39.75" customHeight="1">
      <c r="A53" s="82">
        <v>42</v>
      </c>
      <c r="B53" s="42" t="s">
        <v>292</v>
      </c>
      <c r="C53" s="44" t="s">
        <v>18</v>
      </c>
      <c r="D53" s="45">
        <v>4575198</v>
      </c>
    </row>
    <row r="54" spans="1:4" ht="27.75" customHeight="1">
      <c r="A54" s="82">
        <v>43</v>
      </c>
      <c r="B54" s="105" t="s">
        <v>293</v>
      </c>
      <c r="C54" s="44" t="s">
        <v>35</v>
      </c>
      <c r="D54" s="45">
        <v>13367778</v>
      </c>
    </row>
    <row r="55" spans="1:4" ht="15" customHeight="1">
      <c r="A55" s="82">
        <v>44</v>
      </c>
      <c r="B55" s="42" t="s">
        <v>294</v>
      </c>
      <c r="C55" s="44" t="s">
        <v>26</v>
      </c>
      <c r="D55" s="45">
        <v>19200</v>
      </c>
    </row>
    <row r="56" spans="1:4" ht="52.5" customHeight="1">
      <c r="A56" s="82">
        <v>45</v>
      </c>
      <c r="B56" s="42" t="s">
        <v>295</v>
      </c>
      <c r="C56" s="44" t="s">
        <v>36</v>
      </c>
      <c r="D56" s="45">
        <v>12002775</v>
      </c>
    </row>
    <row r="57" spans="1:4" ht="39.75" customHeight="1">
      <c r="A57" s="82">
        <v>46</v>
      </c>
      <c r="B57" s="42" t="s">
        <v>420</v>
      </c>
      <c r="C57" s="44" t="s">
        <v>37</v>
      </c>
      <c r="D57" s="45">
        <v>1345803</v>
      </c>
    </row>
    <row r="58" spans="1:4" ht="38.25">
      <c r="A58" s="82">
        <v>47</v>
      </c>
      <c r="B58" s="105" t="s">
        <v>296</v>
      </c>
      <c r="C58" s="44" t="s">
        <v>62</v>
      </c>
      <c r="D58" s="45">
        <v>4000000</v>
      </c>
    </row>
    <row r="59" spans="1:4" ht="25.5">
      <c r="A59" s="82">
        <v>48</v>
      </c>
      <c r="B59" s="209" t="s">
        <v>378</v>
      </c>
      <c r="C59" s="44" t="s">
        <v>222</v>
      </c>
      <c r="D59" s="45">
        <v>4600000</v>
      </c>
    </row>
    <row r="60" spans="1:4" ht="12.75">
      <c r="A60" s="82">
        <v>49</v>
      </c>
      <c r="B60" s="206" t="s">
        <v>27</v>
      </c>
      <c r="C60" s="207"/>
      <c r="D60" s="208">
        <v>1183403486</v>
      </c>
    </row>
    <row r="62" spans="2:4" ht="12.75">
      <c r="B62" s="154"/>
      <c r="C62" s="154"/>
      <c r="D62" s="154"/>
    </row>
    <row r="63" spans="2:4" ht="12.75">
      <c r="B63" s="2"/>
      <c r="C63" s="2"/>
      <c r="D63" s="2"/>
    </row>
    <row r="64" spans="2:6" ht="12.75">
      <c r="B64" s="2" t="s">
        <v>138</v>
      </c>
      <c r="C64" s="2"/>
      <c r="D64" s="2"/>
      <c r="E64" s="1"/>
      <c r="F64" s="1"/>
    </row>
    <row r="65" spans="2:6" ht="12.75">
      <c r="B65" s="154" t="s">
        <v>139</v>
      </c>
      <c r="C65" s="154"/>
      <c r="D65" s="154"/>
      <c r="E65" s="154"/>
      <c r="F65" s="154"/>
    </row>
    <row r="66" spans="2:6" ht="12.75">
      <c r="B66" s="1"/>
      <c r="C66" s="1"/>
      <c r="D66" s="1"/>
      <c r="E66" s="1"/>
      <c r="F66" s="1"/>
    </row>
    <row r="67" spans="2:6" ht="12.75">
      <c r="B67" s="1" t="s">
        <v>411</v>
      </c>
      <c r="C67" s="1"/>
      <c r="D67" s="1" t="s">
        <v>419</v>
      </c>
      <c r="E67" s="1"/>
      <c r="F67" s="1"/>
    </row>
  </sheetData>
  <sheetProtection/>
  <autoFilter ref="A14:D62"/>
  <mergeCells count="4">
    <mergeCell ref="B9:D9"/>
    <mergeCell ref="B60:C60"/>
    <mergeCell ref="B62:D62"/>
    <mergeCell ref="B65:F65"/>
  </mergeCells>
  <printOptions/>
  <pageMargins left="0.7480314960629921" right="0.3937007874015748" top="0.3937007874015748" bottom="0.3937007874015748" header="0.15748031496062992" footer="0.1574803149606299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61.75390625" style="19" customWidth="1"/>
    <col min="3" max="3" width="11.25390625" style="0" customWidth="1"/>
    <col min="4" max="4" width="18.125" style="0" customWidth="1"/>
    <col min="5" max="5" width="17.25390625" style="0" customWidth="1"/>
  </cols>
  <sheetData>
    <row r="1" ht="12.75">
      <c r="C1" s="1" t="s">
        <v>169</v>
      </c>
    </row>
    <row r="2" ht="12.75">
      <c r="C2" s="17" t="s">
        <v>0</v>
      </c>
    </row>
    <row r="3" ht="12.75">
      <c r="C3" s="17" t="s">
        <v>415</v>
      </c>
    </row>
    <row r="4" ht="12.75">
      <c r="C4" s="17" t="s">
        <v>56</v>
      </c>
    </row>
    <row r="5" spans="1:3" ht="12.75">
      <c r="A5" s="7"/>
      <c r="C5" s="17" t="s">
        <v>203</v>
      </c>
    </row>
    <row r="6" spans="1:3" ht="12.75">
      <c r="A6" s="7"/>
      <c r="C6" s="18" t="s">
        <v>204</v>
      </c>
    </row>
    <row r="7" spans="1:3" ht="12" customHeight="1">
      <c r="A7" s="7"/>
      <c r="C7" t="s">
        <v>205</v>
      </c>
    </row>
    <row r="8" spans="1:4" ht="12.75" hidden="1">
      <c r="A8" s="7"/>
      <c r="B8" s="81"/>
      <c r="C8" s="3"/>
      <c r="D8" s="4"/>
    </row>
    <row r="9" spans="1:4" ht="42.75" customHeight="1">
      <c r="A9" s="7"/>
      <c r="B9" s="215" t="s">
        <v>298</v>
      </c>
      <c r="C9" s="215"/>
      <c r="D9" s="215"/>
    </row>
    <row r="10" spans="1:4" ht="3.75" customHeight="1">
      <c r="A10" s="7"/>
      <c r="D10" s="3"/>
    </row>
    <row r="11" spans="1:5" ht="102" customHeight="1">
      <c r="A11" s="12" t="s">
        <v>32</v>
      </c>
      <c r="B11" s="14" t="s">
        <v>33</v>
      </c>
      <c r="C11" s="14" t="s">
        <v>30</v>
      </c>
      <c r="D11" s="84" t="s">
        <v>299</v>
      </c>
      <c r="E11" s="84" t="s">
        <v>300</v>
      </c>
    </row>
    <row r="12" spans="1:5" ht="52.5" customHeight="1">
      <c r="A12" s="75">
        <v>1</v>
      </c>
      <c r="B12" s="105" t="s">
        <v>251</v>
      </c>
      <c r="C12" s="44" t="s">
        <v>38</v>
      </c>
      <c r="D12" s="45">
        <v>561000</v>
      </c>
      <c r="E12" s="45">
        <v>561000</v>
      </c>
    </row>
    <row r="13" spans="1:5" ht="39.75" customHeight="1">
      <c r="A13" s="75">
        <v>2</v>
      </c>
      <c r="B13" s="42" t="s">
        <v>252</v>
      </c>
      <c r="C13" s="44" t="s">
        <v>39</v>
      </c>
      <c r="D13" s="45">
        <v>561000</v>
      </c>
      <c r="E13" s="45">
        <v>561000</v>
      </c>
    </row>
    <row r="14" spans="1:5" ht="39" customHeight="1">
      <c r="A14" s="75">
        <v>3</v>
      </c>
      <c r="B14" s="105" t="s">
        <v>253</v>
      </c>
      <c r="C14" s="44" t="s">
        <v>40</v>
      </c>
      <c r="D14" s="45">
        <v>4484336</v>
      </c>
      <c r="E14" s="45">
        <v>4484336</v>
      </c>
    </row>
    <row r="15" spans="1:5" ht="27.75" customHeight="1">
      <c r="A15" s="75">
        <v>4</v>
      </c>
      <c r="B15" s="105" t="s">
        <v>254</v>
      </c>
      <c r="C15" s="44" t="s">
        <v>43</v>
      </c>
      <c r="D15" s="45">
        <v>13188361</v>
      </c>
      <c r="E15" s="45">
        <v>13188361</v>
      </c>
    </row>
    <row r="16" spans="1:5" ht="27.75" customHeight="1">
      <c r="A16" s="75">
        <v>5</v>
      </c>
      <c r="B16" s="42" t="s">
        <v>255</v>
      </c>
      <c r="C16" s="44" t="s">
        <v>45</v>
      </c>
      <c r="D16" s="45">
        <v>5109361</v>
      </c>
      <c r="E16" s="45">
        <v>5109361</v>
      </c>
    </row>
    <row r="17" spans="1:5" ht="52.5" customHeight="1">
      <c r="A17" s="75">
        <v>6</v>
      </c>
      <c r="B17" s="42" t="s">
        <v>256</v>
      </c>
      <c r="C17" s="44" t="s">
        <v>44</v>
      </c>
      <c r="D17" s="45">
        <v>7314000</v>
      </c>
      <c r="E17" s="45">
        <v>7314000</v>
      </c>
    </row>
    <row r="18" spans="1:5" ht="15" customHeight="1">
      <c r="A18" s="75">
        <v>7</v>
      </c>
      <c r="B18" s="42" t="s">
        <v>257</v>
      </c>
      <c r="C18" s="44" t="s">
        <v>52</v>
      </c>
      <c r="D18" s="45">
        <v>150000</v>
      </c>
      <c r="E18" s="45">
        <v>150000</v>
      </c>
    </row>
    <row r="19" spans="1:5" ht="15" customHeight="1">
      <c r="A19" s="75">
        <v>8</v>
      </c>
      <c r="B19" s="42" t="s">
        <v>258</v>
      </c>
      <c r="C19" s="44" t="s">
        <v>46</v>
      </c>
      <c r="D19" s="45">
        <v>300000</v>
      </c>
      <c r="E19" s="45">
        <v>300000</v>
      </c>
    </row>
    <row r="20" spans="1:5" ht="27.75" customHeight="1">
      <c r="A20" s="75">
        <v>9</v>
      </c>
      <c r="B20" s="42" t="s">
        <v>259</v>
      </c>
      <c r="C20" s="44" t="s">
        <v>47</v>
      </c>
      <c r="D20" s="45">
        <v>315000</v>
      </c>
      <c r="E20" s="45">
        <v>315000</v>
      </c>
    </row>
    <row r="21" spans="1:5" ht="27.75" customHeight="1">
      <c r="A21" s="75">
        <v>10</v>
      </c>
      <c r="B21" s="105" t="s">
        <v>260</v>
      </c>
      <c r="C21" s="44" t="s">
        <v>48</v>
      </c>
      <c r="D21" s="45">
        <v>5629000</v>
      </c>
      <c r="E21" s="45">
        <v>5629000</v>
      </c>
    </row>
    <row r="22" spans="1:5" ht="29.25" customHeight="1">
      <c r="A22" s="75">
        <v>11</v>
      </c>
      <c r="B22" s="42" t="s">
        <v>261</v>
      </c>
      <c r="C22" s="44" t="s">
        <v>2</v>
      </c>
      <c r="D22" s="45">
        <v>370000</v>
      </c>
      <c r="E22" s="45">
        <v>370000</v>
      </c>
    </row>
    <row r="23" spans="1:5" ht="40.5" customHeight="1">
      <c r="A23" s="75">
        <v>12</v>
      </c>
      <c r="B23" s="42" t="s">
        <v>262</v>
      </c>
      <c r="C23" s="44" t="s">
        <v>22</v>
      </c>
      <c r="D23" s="45">
        <v>3900000</v>
      </c>
      <c r="E23" s="45">
        <v>3900000</v>
      </c>
    </row>
    <row r="24" spans="1:5" ht="38.25">
      <c r="A24" s="75">
        <v>13</v>
      </c>
      <c r="B24" s="42" t="s">
        <v>263</v>
      </c>
      <c r="C24" s="44" t="s">
        <v>49</v>
      </c>
      <c r="D24" s="45">
        <v>1359000</v>
      </c>
      <c r="E24" s="45">
        <v>1359000</v>
      </c>
    </row>
    <row r="25" spans="1:5" ht="39.75" customHeight="1">
      <c r="A25" s="75">
        <v>14</v>
      </c>
      <c r="B25" s="105" t="s">
        <v>264</v>
      </c>
      <c r="C25" s="44" t="s">
        <v>50</v>
      </c>
      <c r="D25" s="45">
        <v>39056200</v>
      </c>
      <c r="E25" s="45">
        <v>39056200</v>
      </c>
    </row>
    <row r="26" spans="1:5" ht="39.75" customHeight="1">
      <c r="A26" s="75">
        <v>15</v>
      </c>
      <c r="B26" s="42" t="s">
        <v>265</v>
      </c>
      <c r="C26" s="44" t="s">
        <v>7</v>
      </c>
      <c r="D26" s="45">
        <v>8992000</v>
      </c>
      <c r="E26" s="45">
        <v>8992000</v>
      </c>
    </row>
    <row r="27" spans="1:5" ht="27.75" customHeight="1">
      <c r="A27" s="75">
        <v>16</v>
      </c>
      <c r="B27" s="42" t="s">
        <v>266</v>
      </c>
      <c r="C27" s="44" t="s">
        <v>8</v>
      </c>
      <c r="D27" s="45">
        <v>4240000</v>
      </c>
      <c r="E27" s="45">
        <v>4240000</v>
      </c>
    </row>
    <row r="28" spans="1:5" ht="27.75" customHeight="1">
      <c r="A28" s="75">
        <v>17</v>
      </c>
      <c r="B28" s="42" t="s">
        <v>267</v>
      </c>
      <c r="C28" s="44" t="s">
        <v>4</v>
      </c>
      <c r="D28" s="45">
        <v>4750000</v>
      </c>
      <c r="E28" s="45">
        <v>4750000</v>
      </c>
    </row>
    <row r="29" spans="1:5" ht="27.75" customHeight="1">
      <c r="A29" s="75">
        <v>18</v>
      </c>
      <c r="B29" s="42" t="s">
        <v>268</v>
      </c>
      <c r="C29" s="44" t="s">
        <v>9</v>
      </c>
      <c r="D29" s="45">
        <v>7000000</v>
      </c>
      <c r="E29" s="45">
        <v>7000000</v>
      </c>
    </row>
    <row r="30" spans="1:5" ht="39.75" customHeight="1">
      <c r="A30" s="75">
        <v>19</v>
      </c>
      <c r="B30" s="42" t="s">
        <v>269</v>
      </c>
      <c r="C30" s="44" t="s">
        <v>10</v>
      </c>
      <c r="D30" s="45">
        <v>2256500</v>
      </c>
      <c r="E30" s="45">
        <v>2256500</v>
      </c>
    </row>
    <row r="31" spans="1:5" ht="39.75" customHeight="1">
      <c r="A31" s="75">
        <v>20</v>
      </c>
      <c r="B31" s="42" t="s">
        <v>270</v>
      </c>
      <c r="C31" s="44" t="s">
        <v>51</v>
      </c>
      <c r="D31" s="45">
        <v>11817700</v>
      </c>
      <c r="E31" s="45">
        <v>11817700</v>
      </c>
    </row>
    <row r="32" spans="1:5" ht="27.75" customHeight="1">
      <c r="A32" s="75">
        <v>21</v>
      </c>
      <c r="B32" s="105" t="s">
        <v>271</v>
      </c>
      <c r="C32" s="44" t="s">
        <v>53</v>
      </c>
      <c r="D32" s="45">
        <v>54867000</v>
      </c>
      <c r="E32" s="45">
        <v>54867000</v>
      </c>
    </row>
    <row r="33" spans="1:5" ht="26.25" customHeight="1">
      <c r="A33" s="75">
        <v>22</v>
      </c>
      <c r="B33" s="42" t="s">
        <v>272</v>
      </c>
      <c r="C33" s="44" t="s">
        <v>55</v>
      </c>
      <c r="D33" s="45">
        <v>27000000</v>
      </c>
      <c r="E33" s="45">
        <v>27000000</v>
      </c>
    </row>
    <row r="34" spans="1:5" ht="27.75" customHeight="1">
      <c r="A34" s="75">
        <v>23</v>
      </c>
      <c r="B34" s="42" t="s">
        <v>273</v>
      </c>
      <c r="C34" s="44" t="s">
        <v>54</v>
      </c>
      <c r="D34" s="45">
        <v>27867000</v>
      </c>
      <c r="E34" s="45">
        <v>27867000</v>
      </c>
    </row>
    <row r="35" spans="1:5" ht="27.75" customHeight="1">
      <c r="A35" s="75">
        <v>24</v>
      </c>
      <c r="B35" s="105" t="s">
        <v>274</v>
      </c>
      <c r="C35" s="44" t="s">
        <v>5</v>
      </c>
      <c r="D35" s="45">
        <v>104722000</v>
      </c>
      <c r="E35" s="45">
        <v>104721000</v>
      </c>
    </row>
    <row r="36" spans="1:5" ht="67.5" customHeight="1">
      <c r="A36" s="75">
        <v>25</v>
      </c>
      <c r="B36" s="42" t="s">
        <v>275</v>
      </c>
      <c r="C36" s="44" t="s">
        <v>6</v>
      </c>
      <c r="D36" s="45">
        <v>8850000</v>
      </c>
      <c r="E36" s="45">
        <v>8850000</v>
      </c>
    </row>
    <row r="37" spans="1:5" ht="28.5" customHeight="1">
      <c r="A37" s="75">
        <v>26</v>
      </c>
      <c r="B37" s="42" t="s">
        <v>276</v>
      </c>
      <c r="C37" s="44" t="s">
        <v>23</v>
      </c>
      <c r="D37" s="45">
        <v>95522000</v>
      </c>
      <c r="E37" s="45">
        <v>95521000</v>
      </c>
    </row>
    <row r="38" spans="1:5" ht="39.75" customHeight="1">
      <c r="A38" s="75">
        <v>27</v>
      </c>
      <c r="B38" s="42" t="s">
        <v>277</v>
      </c>
      <c r="C38" s="44" t="s">
        <v>24</v>
      </c>
      <c r="D38" s="45">
        <v>350000</v>
      </c>
      <c r="E38" s="45">
        <v>350000</v>
      </c>
    </row>
    <row r="39" spans="1:5" ht="27.75" customHeight="1">
      <c r="A39" s="75">
        <v>28</v>
      </c>
      <c r="B39" s="105" t="s">
        <v>278</v>
      </c>
      <c r="C39" s="44" t="s">
        <v>3</v>
      </c>
      <c r="D39" s="45">
        <v>5000000</v>
      </c>
      <c r="E39" s="45">
        <v>5000000</v>
      </c>
    </row>
    <row r="40" spans="1:5" ht="27.75" customHeight="1">
      <c r="A40" s="75">
        <v>29</v>
      </c>
      <c r="B40" s="105" t="s">
        <v>279</v>
      </c>
      <c r="C40" s="44" t="s">
        <v>11</v>
      </c>
      <c r="D40" s="45">
        <v>722905171</v>
      </c>
      <c r="E40" s="45">
        <v>733671471</v>
      </c>
    </row>
    <row r="41" spans="1:5" ht="27.75" customHeight="1">
      <c r="A41" s="75">
        <v>30</v>
      </c>
      <c r="B41" s="42" t="s">
        <v>280</v>
      </c>
      <c r="C41" s="44" t="s">
        <v>12</v>
      </c>
      <c r="D41" s="45">
        <v>188139499</v>
      </c>
      <c r="E41" s="45">
        <v>192000499</v>
      </c>
    </row>
    <row r="42" spans="1:5" ht="27.75" customHeight="1">
      <c r="A42" s="75">
        <v>31</v>
      </c>
      <c r="B42" s="42" t="s">
        <v>281</v>
      </c>
      <c r="C42" s="44" t="s">
        <v>13</v>
      </c>
      <c r="D42" s="45">
        <v>459756966</v>
      </c>
      <c r="E42" s="45">
        <v>466147966</v>
      </c>
    </row>
    <row r="43" spans="1:5" ht="27.75" customHeight="1">
      <c r="A43" s="75">
        <v>32</v>
      </c>
      <c r="B43" s="42" t="s">
        <v>282</v>
      </c>
      <c r="C43" s="44" t="s">
        <v>14</v>
      </c>
      <c r="D43" s="45">
        <v>53331895</v>
      </c>
      <c r="E43" s="45">
        <v>53846195</v>
      </c>
    </row>
    <row r="44" spans="1:5" ht="39.75" customHeight="1">
      <c r="A44" s="75">
        <v>33</v>
      </c>
      <c r="B44" s="42" t="s">
        <v>283</v>
      </c>
      <c r="C44" s="44" t="s">
        <v>19</v>
      </c>
      <c r="D44" s="45">
        <v>21676811</v>
      </c>
      <c r="E44" s="45">
        <v>21676811</v>
      </c>
    </row>
    <row r="45" spans="1:5" ht="27.75" customHeight="1">
      <c r="A45" s="75">
        <v>34</v>
      </c>
      <c r="B45" s="105" t="s">
        <v>284</v>
      </c>
      <c r="C45" s="44" t="s">
        <v>15</v>
      </c>
      <c r="D45" s="45">
        <v>155886566</v>
      </c>
      <c r="E45" s="45">
        <v>155886566</v>
      </c>
    </row>
    <row r="46" spans="1:5" ht="15" customHeight="1">
      <c r="A46" s="75">
        <v>35</v>
      </c>
      <c r="B46" s="42" t="s">
        <v>285</v>
      </c>
      <c r="C46" s="44" t="s">
        <v>20</v>
      </c>
      <c r="D46" s="45">
        <v>116836000</v>
      </c>
      <c r="E46" s="45">
        <v>116836000</v>
      </c>
    </row>
    <row r="47" spans="1:5" ht="15" customHeight="1">
      <c r="A47" s="75">
        <v>36</v>
      </c>
      <c r="B47" s="42" t="s">
        <v>286</v>
      </c>
      <c r="C47" s="44" t="s">
        <v>16</v>
      </c>
      <c r="D47" s="45">
        <v>18000000</v>
      </c>
      <c r="E47" s="45">
        <v>18000000</v>
      </c>
    </row>
    <row r="48" spans="1:5" ht="39.75" customHeight="1">
      <c r="A48" s="75">
        <v>37</v>
      </c>
      <c r="B48" s="42" t="s">
        <v>287</v>
      </c>
      <c r="C48" s="44" t="s">
        <v>21</v>
      </c>
      <c r="D48" s="45">
        <v>21050566</v>
      </c>
      <c r="E48" s="45">
        <v>21050566</v>
      </c>
    </row>
    <row r="49" spans="1:5" ht="39.75" customHeight="1">
      <c r="A49" s="75">
        <v>38</v>
      </c>
      <c r="B49" s="105" t="s">
        <v>288</v>
      </c>
      <c r="C49" s="44" t="s">
        <v>41</v>
      </c>
      <c r="D49" s="45">
        <v>8367468</v>
      </c>
      <c r="E49" s="45">
        <v>8367468</v>
      </c>
    </row>
    <row r="50" spans="1:5" ht="27.75" customHeight="1">
      <c r="A50" s="75">
        <v>39</v>
      </c>
      <c r="B50" s="42" t="s">
        <v>289</v>
      </c>
      <c r="C50" s="44" t="s">
        <v>25</v>
      </c>
      <c r="D50" s="45">
        <v>1934470</v>
      </c>
      <c r="E50" s="45">
        <v>1934470</v>
      </c>
    </row>
    <row r="51" spans="1:5" ht="15" customHeight="1">
      <c r="A51" s="75">
        <v>40</v>
      </c>
      <c r="B51" s="42" t="s">
        <v>290</v>
      </c>
      <c r="C51" s="44" t="s">
        <v>17</v>
      </c>
      <c r="D51" s="45">
        <v>1130000</v>
      </c>
      <c r="E51" s="45">
        <v>1130000</v>
      </c>
    </row>
    <row r="52" spans="1:5" ht="27.75" customHeight="1">
      <c r="A52" s="75">
        <v>41</v>
      </c>
      <c r="B52" s="42" t="s">
        <v>291</v>
      </c>
      <c r="C52" s="44" t="s">
        <v>42</v>
      </c>
      <c r="D52" s="45">
        <v>727800</v>
      </c>
      <c r="E52" s="45">
        <v>727800</v>
      </c>
    </row>
    <row r="53" spans="1:5" ht="39.75" customHeight="1">
      <c r="A53" s="75">
        <v>42</v>
      </c>
      <c r="B53" s="42" t="s">
        <v>292</v>
      </c>
      <c r="C53" s="44" t="s">
        <v>18</v>
      </c>
      <c r="D53" s="45">
        <v>4575198</v>
      </c>
      <c r="E53" s="45">
        <v>4575198</v>
      </c>
    </row>
    <row r="54" spans="1:5" ht="39.75" customHeight="1">
      <c r="A54" s="75">
        <v>43</v>
      </c>
      <c r="B54" s="105" t="s">
        <v>293</v>
      </c>
      <c r="C54" s="44" t="s">
        <v>35</v>
      </c>
      <c r="D54" s="45">
        <v>13367778</v>
      </c>
      <c r="E54" s="45">
        <v>13367778</v>
      </c>
    </row>
    <row r="55" spans="1:5" ht="15" customHeight="1">
      <c r="A55" s="75">
        <v>44</v>
      </c>
      <c r="B55" s="42" t="s">
        <v>294</v>
      </c>
      <c r="C55" s="44" t="s">
        <v>26</v>
      </c>
      <c r="D55" s="45">
        <v>19200</v>
      </c>
      <c r="E55" s="45">
        <v>19200</v>
      </c>
    </row>
    <row r="56" spans="1:5" ht="53.25" customHeight="1">
      <c r="A56" s="75">
        <v>45</v>
      </c>
      <c r="B56" s="42" t="s">
        <v>295</v>
      </c>
      <c r="C56" s="44" t="s">
        <v>36</v>
      </c>
      <c r="D56" s="45">
        <v>12002775</v>
      </c>
      <c r="E56" s="45">
        <v>12002775</v>
      </c>
    </row>
    <row r="57" spans="1:5" ht="39.75" customHeight="1">
      <c r="A57" s="75">
        <v>46</v>
      </c>
      <c r="B57" s="42" t="s">
        <v>420</v>
      </c>
      <c r="C57" s="44" t="s">
        <v>37</v>
      </c>
      <c r="D57" s="45">
        <v>1345803</v>
      </c>
      <c r="E57" s="45">
        <v>1345803</v>
      </c>
    </row>
    <row r="58" spans="1:5" ht="38.25">
      <c r="A58" s="75">
        <v>47</v>
      </c>
      <c r="B58" s="105" t="s">
        <v>296</v>
      </c>
      <c r="C58" s="44" t="s">
        <v>62</v>
      </c>
      <c r="D58" s="45">
        <v>0</v>
      </c>
      <c r="E58" s="45">
        <v>0</v>
      </c>
    </row>
    <row r="59" spans="1:5" ht="25.5">
      <c r="A59" s="212">
        <v>48</v>
      </c>
      <c r="B59" s="209" t="s">
        <v>378</v>
      </c>
      <c r="C59" s="44" t="s">
        <v>222</v>
      </c>
      <c r="D59" s="45">
        <v>2000000</v>
      </c>
      <c r="E59" s="45">
        <v>2000000</v>
      </c>
    </row>
    <row r="60" spans="1:5" ht="12.75">
      <c r="A60" s="212">
        <v>49</v>
      </c>
      <c r="B60" s="213" t="s">
        <v>27</v>
      </c>
      <c r="C60" s="214"/>
      <c r="D60" s="208">
        <v>1130034880</v>
      </c>
      <c r="E60" s="208">
        <v>1140800180</v>
      </c>
    </row>
    <row r="61" spans="2:5" ht="12.75">
      <c r="B61" s="121"/>
      <c r="C61" s="122"/>
      <c r="D61" s="211"/>
      <c r="E61" s="211"/>
    </row>
    <row r="63" spans="2:7" ht="12.75">
      <c r="B63" s="2" t="s">
        <v>138</v>
      </c>
      <c r="C63" s="2"/>
      <c r="D63" s="2"/>
      <c r="E63" s="2"/>
      <c r="F63" s="1"/>
      <c r="G63" s="1"/>
    </row>
    <row r="64" spans="2:7" ht="12.75">
      <c r="B64" s="154" t="s">
        <v>139</v>
      </c>
      <c r="C64" s="154"/>
      <c r="D64" s="154"/>
      <c r="E64" s="154"/>
      <c r="F64" s="154"/>
      <c r="G64" s="154"/>
    </row>
    <row r="65" spans="2:7" ht="12.75">
      <c r="B65" s="1"/>
      <c r="C65" s="1"/>
      <c r="D65" s="1"/>
      <c r="E65" s="1"/>
      <c r="F65" s="1"/>
      <c r="G65" s="1"/>
    </row>
    <row r="66" spans="2:7" ht="12.75">
      <c r="B66" s="1" t="s">
        <v>421</v>
      </c>
      <c r="C66" s="1"/>
      <c r="D66" s="210" t="s">
        <v>140</v>
      </c>
      <c r="E66" s="210"/>
      <c r="F66" s="1"/>
      <c r="G66" s="1"/>
    </row>
  </sheetData>
  <sheetProtection/>
  <mergeCells count="4">
    <mergeCell ref="B9:D9"/>
    <mergeCell ref="B60:C60"/>
    <mergeCell ref="B64:G64"/>
    <mergeCell ref="D66:E66"/>
  </mergeCells>
  <printOptions/>
  <pageMargins left="0.5118110236220472" right="0.31496062992125984" top="0.35433070866141736" bottom="0.35433070866141736" header="0.11811023622047245" footer="0.1181102362204724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7"/>
  <sheetViews>
    <sheetView view="pageBreakPreview" zoomScaleSheetLayoutView="100" zoomScalePageLayoutView="0" workbookViewId="0" topLeftCell="A13">
      <selection activeCell="G43" sqref="G43"/>
    </sheetView>
  </sheetViews>
  <sheetFormatPr defaultColWidth="9.00390625" defaultRowHeight="12.75"/>
  <cols>
    <col min="1" max="1" width="2.875" style="0" customWidth="1"/>
    <col min="3" max="3" width="38.125" style="0" customWidth="1"/>
    <col min="4" max="4" width="17.00390625" style="0" customWidth="1"/>
    <col min="5" max="5" width="14.625" style="0" customWidth="1"/>
    <col min="6" max="6" width="9.125" style="0" customWidth="1"/>
  </cols>
  <sheetData>
    <row r="1" spans="4:6" ht="12.75">
      <c r="D1" s="154" t="s">
        <v>302</v>
      </c>
      <c r="E1" s="154"/>
      <c r="F1" s="154"/>
    </row>
    <row r="2" ht="12.75">
      <c r="F2" s="86" t="s">
        <v>0</v>
      </c>
    </row>
    <row r="3" spans="3:6" ht="12.75">
      <c r="C3" s="85" t="s">
        <v>422</v>
      </c>
      <c r="F3" s="86"/>
    </row>
    <row r="4" spans="3:6" ht="12.75">
      <c r="C4" s="85" t="s">
        <v>195</v>
      </c>
      <c r="F4" s="86"/>
    </row>
    <row r="5" spans="4:6" ht="12.75">
      <c r="D5" s="175" t="s">
        <v>196</v>
      </c>
      <c r="E5" s="175"/>
      <c r="F5" s="175"/>
    </row>
    <row r="6" spans="4:6" ht="12.75">
      <c r="D6" s="175" t="s">
        <v>170</v>
      </c>
      <c r="E6" s="175"/>
      <c r="F6" s="175"/>
    </row>
    <row r="7" spans="4:6" ht="12.75">
      <c r="D7" s="175" t="s">
        <v>197</v>
      </c>
      <c r="E7" s="175"/>
      <c r="F7" s="175"/>
    </row>
    <row r="8" spans="4:6" ht="12.75">
      <c r="D8" s="175" t="s">
        <v>198</v>
      </c>
      <c r="E8" s="175"/>
      <c r="F8" s="175"/>
    </row>
    <row r="10" spans="2:4" ht="12.75">
      <c r="B10" s="174" t="s">
        <v>156</v>
      </c>
      <c r="C10" s="174"/>
      <c r="D10" s="174"/>
    </row>
    <row r="11" spans="2:4" ht="12.75">
      <c r="B11" s="123" t="s">
        <v>199</v>
      </c>
      <c r="C11" s="123"/>
      <c r="D11" s="123"/>
    </row>
    <row r="14" spans="2:5" ht="40.5" customHeight="1">
      <c r="B14" s="172" t="s">
        <v>157</v>
      </c>
      <c r="C14" s="172"/>
      <c r="D14" s="172"/>
      <c r="E14" s="172"/>
    </row>
    <row r="15" spans="2:5" ht="12.75">
      <c r="B15" s="171"/>
      <c r="C15" s="171"/>
      <c r="D15" s="171"/>
      <c r="E15" s="171"/>
    </row>
    <row r="16" spans="2:5" ht="25.5" customHeight="1">
      <c r="B16" s="73" t="s">
        <v>58</v>
      </c>
      <c r="C16" s="73" t="s">
        <v>158</v>
      </c>
      <c r="D16" s="74" t="s">
        <v>159</v>
      </c>
      <c r="E16" s="74" t="s">
        <v>160</v>
      </c>
    </row>
    <row r="17" spans="2:5" ht="51">
      <c r="B17" s="75">
        <v>1</v>
      </c>
      <c r="C17" s="68" t="s">
        <v>200</v>
      </c>
      <c r="D17" s="76" t="s">
        <v>161</v>
      </c>
      <c r="E17" s="77">
        <v>15000000</v>
      </c>
    </row>
    <row r="20" spans="2:5" ht="43.5" customHeight="1">
      <c r="B20" s="172" t="s">
        <v>162</v>
      </c>
      <c r="C20" s="172"/>
      <c r="D20" s="172"/>
      <c r="E20" s="172"/>
    </row>
    <row r="22" spans="2:5" ht="41.25" customHeight="1">
      <c r="B22" s="173" t="s">
        <v>168</v>
      </c>
      <c r="C22" s="173"/>
      <c r="D22" s="173"/>
      <c r="E22" s="173"/>
    </row>
    <row r="25" ht="12.75">
      <c r="B25" t="s">
        <v>163</v>
      </c>
    </row>
    <row r="26" ht="12.75">
      <c r="B26" s="1" t="s">
        <v>201</v>
      </c>
    </row>
    <row r="27" spans="2:5" ht="12.75">
      <c r="B27" s="123" t="s">
        <v>164</v>
      </c>
      <c r="C27" s="123"/>
      <c r="D27" s="123"/>
      <c r="E27" s="123"/>
    </row>
    <row r="29" spans="2:5" ht="66" customHeight="1">
      <c r="B29" s="73" t="s">
        <v>58</v>
      </c>
      <c r="C29" s="73" t="s">
        <v>165</v>
      </c>
      <c r="D29" s="167" t="s">
        <v>166</v>
      </c>
      <c r="E29" s="168"/>
    </row>
    <row r="30" spans="2:5" ht="24.75" customHeight="1">
      <c r="B30" s="75">
        <v>1</v>
      </c>
      <c r="C30" s="68" t="s">
        <v>167</v>
      </c>
      <c r="D30" s="169">
        <v>24902067</v>
      </c>
      <c r="E30" s="170"/>
    </row>
    <row r="31" spans="2:5" ht="24.75" customHeight="1">
      <c r="B31" s="78"/>
      <c r="C31" s="79"/>
      <c r="D31" s="80"/>
      <c r="E31" s="94"/>
    </row>
    <row r="32" spans="2:5" ht="24.75" customHeight="1">
      <c r="B32" s="78"/>
      <c r="C32" s="79"/>
      <c r="D32" s="80"/>
      <c r="E32" s="94"/>
    </row>
    <row r="33" spans="2:7" ht="12.75">
      <c r="B33" s="2" t="s">
        <v>425</v>
      </c>
      <c r="C33" s="2"/>
      <c r="D33" s="2"/>
      <c r="E33" s="2"/>
      <c r="F33" s="1"/>
      <c r="G33" s="1"/>
    </row>
    <row r="34" spans="2:7" ht="12.75">
      <c r="B34" s="154" t="s">
        <v>400</v>
      </c>
      <c r="C34" s="154"/>
      <c r="D34" s="154"/>
      <c r="E34" s="154"/>
      <c r="F34" s="154"/>
      <c r="G34" s="154"/>
    </row>
    <row r="35" spans="2:7" ht="12.75">
      <c r="B35" s="1"/>
      <c r="C35" s="1"/>
      <c r="D35" s="1"/>
      <c r="E35" s="1"/>
      <c r="F35" s="1"/>
      <c r="G35" s="1"/>
    </row>
    <row r="36" spans="2:7" ht="12.75">
      <c r="B36" s="1" t="s">
        <v>424</v>
      </c>
      <c r="C36" s="1"/>
      <c r="D36" s="123" t="s">
        <v>423</v>
      </c>
      <c r="E36" s="123"/>
      <c r="F36" s="123"/>
      <c r="G36" s="1"/>
    </row>
    <row r="37" spans="2:3" ht="12.75">
      <c r="B37" s="1"/>
      <c r="C37" s="21"/>
    </row>
  </sheetData>
  <sheetProtection/>
  <mergeCells count="16">
    <mergeCell ref="B10:D10"/>
    <mergeCell ref="B14:E14"/>
    <mergeCell ref="D1:F1"/>
    <mergeCell ref="D5:F5"/>
    <mergeCell ref="D6:F6"/>
    <mergeCell ref="D7:F7"/>
    <mergeCell ref="D8:F8"/>
    <mergeCell ref="B11:D11"/>
    <mergeCell ref="B15:E15"/>
    <mergeCell ref="B20:E20"/>
    <mergeCell ref="B22:E22"/>
    <mergeCell ref="B27:E27"/>
    <mergeCell ref="B34:G34"/>
    <mergeCell ref="D29:E29"/>
    <mergeCell ref="D30:E30"/>
    <mergeCell ref="D36:F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2018-02-01T10:51:48Z</cp:lastPrinted>
  <dcterms:created xsi:type="dcterms:W3CDTF">2007-11-10T04:45:18Z</dcterms:created>
  <dcterms:modified xsi:type="dcterms:W3CDTF">2018-02-01T10:52:17Z</dcterms:modified>
  <cp:category/>
  <cp:version/>
  <cp:contentType/>
  <cp:contentStatus/>
</cp:coreProperties>
</file>