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075" windowHeight="12525" activeTab="3"/>
  </bookViews>
  <sheets>
    <sheet name="Прил1. 2015г" sheetId="1" r:id="rId1"/>
    <sheet name="Прил2. вед 2015" sheetId="2" r:id="rId2"/>
    <sheet name="Прил3.МП2015" sheetId="3" r:id="rId3"/>
    <sheet name="Прил4.Источн2015" sheetId="4" r:id="rId4"/>
  </sheets>
  <definedNames>
    <definedName name="_xlnm._FilterDatabase" localSheetId="0" hidden="1">'Прил1. 2015г'!$A$14:$F$146</definedName>
    <definedName name="_xlnm._FilterDatabase" localSheetId="1" hidden="1">'Прил2. вед 2015'!$A$12:$G$217</definedName>
  </definedNames>
  <calcPr fullCalcOnLoad="1"/>
</workbook>
</file>

<file path=xl/sharedStrings.xml><?xml version="1.0" encoding="utf-8"?>
<sst xmlns="http://schemas.openxmlformats.org/spreadsheetml/2006/main" count="1722" uniqueCount="318">
  <si>
    <t>Социальное обеспечение населения</t>
  </si>
  <si>
    <t>Субвенции на осуществление первичного воинского учета на территорях, где отсутствуют военные комиссариаты.</t>
  </si>
  <si>
    <t>Субсидии автономным учреждениям на иные цели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</si>
  <si>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</si>
  <si>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>Уплата налога на имущество организаций и земельного налога</t>
  </si>
  <si>
    <t>Уплата прочих налогов, сборов и иных платежей</t>
  </si>
  <si>
    <t>Финансовое обеспечение расходов на укрепление материально-технической базы по непрограмным направлениям.</t>
  </si>
  <si>
    <t>Фонд оплаты труда казенных учреждений и взносы по обязательному социальному страхованию</t>
  </si>
  <si>
    <t>Фонд оплаты труда муниципальных органов и взносы по обязательному социальному страхованию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</si>
  <si>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</si>
  <si>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</si>
  <si>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</si>
  <si>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ГРБС: Горкинская территориальная администрация Ирбитского муниципального образования</t>
  </si>
  <si>
    <t>ГРБС: Зайковская территориальная администрация Ирбитского муниципального образования</t>
  </si>
  <si>
    <t>ГРБС: Знаменская территориальная администрация Ирбитского муниципального образования</t>
  </si>
  <si>
    <t>ГРБС: Осинцевская территориальная администрация Ирбитского муниципального образования</t>
  </si>
  <si>
    <t>ГРБС: Речкаловская территориальная администрация Ирбитского муниципального образования</t>
  </si>
  <si>
    <t>ГРБС: Рудновская территориальная администрация Ирбитского муниципального образования</t>
  </si>
  <si>
    <t>ГРБС: Финансовое управление администрации Ирбитского муниципального образования</t>
  </si>
  <si>
    <t>ГРБС:Администрация Ирбитского муниципального образования</t>
  </si>
  <si>
    <t>ГРБС:Дума Ирбитского муниципального образования</t>
  </si>
  <si>
    <t>ГРБС:Управление образования Ирбитского муниципального образования</t>
  </si>
  <si>
    <t>от 24.12.2014 года №364 "О бюджете</t>
  </si>
  <si>
    <t>Подпрограмма"Развитие и модернизация систем коммунальной инфраструктуры теплоснабжения,водоснабжения  и водоотведения Ирбитского МО"</t>
  </si>
  <si>
    <t>Сохранение и популяризация исторического наследия величайшего аса Дважды Героя Советского  Союза Г.А.Речкалова".</t>
  </si>
  <si>
    <t>1050000</t>
  </si>
  <si>
    <t xml:space="preserve">      Изменения в ведомственную структуру расходов местного бюджета на 2015 год</t>
  </si>
  <si>
    <t xml:space="preserve">Наименование главного распорядителя бюджетных средств, раздела, подраздела,  целевой статьи группы и подгруппы видов расходов </t>
  </si>
  <si>
    <t>Код  главного распорядителя</t>
  </si>
  <si>
    <t xml:space="preserve">  Сумма в рублях </t>
  </si>
  <si>
    <t>0400000</t>
  </si>
  <si>
    <t>0410000</t>
  </si>
  <si>
    <t>1040000</t>
  </si>
  <si>
    <t xml:space="preserve">     Перечень муниципальных программ Ирбитского муниципального образования,подлежащих реализации в 2015году</t>
  </si>
  <si>
    <t>Наименование муниципальной программы (подпрограммы)</t>
  </si>
  <si>
    <t xml:space="preserve">Объем бюджетных ассигнований на финансовое обеспечение реализации муниципальной программы,
в  рублях </t>
  </si>
  <si>
    <t>0320000</t>
  </si>
  <si>
    <t>0330000</t>
  </si>
  <si>
    <t>0340000</t>
  </si>
  <si>
    <t>0350000</t>
  </si>
  <si>
    <t>0420000</t>
  </si>
  <si>
    <t>0430000</t>
  </si>
  <si>
    <t>1030000</t>
  </si>
  <si>
    <t>1110000</t>
  </si>
  <si>
    <t>1120000</t>
  </si>
  <si>
    <t>1300000</t>
  </si>
  <si>
    <t>1330000</t>
  </si>
  <si>
    <t>1340000</t>
  </si>
  <si>
    <t>1350000</t>
  </si>
  <si>
    <t xml:space="preserve"> от 24.12.2014 г. № 364 "О бюджета  Ирбитского </t>
  </si>
  <si>
    <t xml:space="preserve">муниципального образования на 2015 год и </t>
  </si>
  <si>
    <t>плановый период 2016-2017 годов"</t>
  </si>
  <si>
    <t xml:space="preserve">              </t>
  </si>
  <si>
    <t>Свод источников  финансирования   дефицита</t>
  </si>
  <si>
    <t>Приложение № 1</t>
  </si>
  <si>
    <t>местного бюджета  на 2015 год</t>
  </si>
  <si>
    <t>№ стро-ки</t>
  </si>
  <si>
    <t>Источники финансирования дефицита местного бюджета</t>
  </si>
  <si>
    <t>Код классификации источника финансирования дефицита местного бюджета</t>
  </si>
  <si>
    <t>Сумма в рублях</t>
  </si>
  <si>
    <t>2</t>
  </si>
  <si>
    <t>3</t>
  </si>
  <si>
    <t>4</t>
  </si>
  <si>
    <t>Источники  финансирования дефицита бюджета</t>
  </si>
  <si>
    <t>000 01 00 00 00 00 0000 000</t>
  </si>
  <si>
    <t>Бюджетные кредиты от других бюджетов бюджетной системы Российской Федерации</t>
  </si>
  <si>
    <t>901 01 03 00 00 00 0000 000</t>
  </si>
  <si>
    <t xml:space="preserve">Получение бюджетных кредитов от других бюджетов бюджетной системы Российской Федерации в валюте Российской Федерации </t>
  </si>
  <si>
    <t>901 01 03 00 00 00 0000 700</t>
  </si>
  <si>
    <t xml:space="preserve">Получение бюджетных кредитов от других бюджетов бюджетной системы Российской Федерации бюджетами городских округов в валюте Российской Федерации </t>
  </si>
  <si>
    <t>901 01 03 00 00 04 0000 710</t>
  </si>
  <si>
    <t xml:space="preserve">Погашение бюджетных кредитов, полученных от других бюджетов бюджетной системы Российской Федерации в валюте Российской Федерации </t>
  </si>
  <si>
    <t>901 01 03 00 00 00 0000 800</t>
  </si>
  <si>
    <t xml:space="preserve">Погашение бюджетами городских округов кредитов от других бюджетов бюджетной системы Российской Федерации в валюте Российской Федерации </t>
  </si>
  <si>
    <t>901 01 03 00 00 04 0000 810</t>
  </si>
  <si>
    <t>Изменение остатков средств на счетах по учету средств бюджета</t>
  </si>
  <si>
    <t>919 01 05 00 00 00 0000 000</t>
  </si>
  <si>
    <t>Увеличение прочих остатков денежных средств бюджетов  городских округов</t>
  </si>
  <si>
    <t>919 01 05 02 01 04 0000 510</t>
  </si>
  <si>
    <t>Уменьшение прочих остатков денежных средств  бюджетов городских округов</t>
  </si>
  <si>
    <t>919 01 05 02 01 04 0000 610</t>
  </si>
  <si>
    <t>Исполнение государственных и муниципальных гарантий</t>
  </si>
  <si>
    <t xml:space="preserve">000 01 06 04 00 00 0000 000 </t>
  </si>
  <si>
    <t>Исполнение  муниципальных  гарантий городского округа в валюте Российской Федерации в случае, если исполнение гарантом  муниципальных гарантий 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</si>
  <si>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901 01 06 04 00 04 0000 810 </t>
  </si>
  <si>
    <t>Прочие бюджетные кредиты, предоставленные внутри муниципального образования</t>
  </si>
  <si>
    <t>000 01 06 05 01 04 0000 000</t>
  </si>
  <si>
    <t>Возврат  бюджетных кредитов, предоставленных юридическим лицам из бюджета городского округа в валюте Российской Федерации</t>
  </si>
  <si>
    <t>901 01 06 05 01 04 0000 640</t>
  </si>
  <si>
    <t>МП "Обеспечение малоимущих граждан жилыми помещенияи по договорам социального найма и работников социальной сферы по договорам найма служебного жилого помещения муниципального жилищного фонда Ирбитского муниципального образования" на 2014-2017 годы</t>
  </si>
  <si>
    <t>МП "Подготовка документов территориального планирования в Ирбитском муниципальном образовании" на 2014-2017 годы</t>
  </si>
  <si>
    <t>МП "Поддержка общественной организации ветеранов войны, труда боевых действий , государственной службы,пенсионеров Ирбитского муниципального образования" на 2014-2017 годы.</t>
  </si>
  <si>
    <t>МП "Развитие муниципальной службы в Ирбитском муниципальном образовании" на 2014-2017 годы.</t>
  </si>
  <si>
    <t>Подпрограмма"Обеспечение мероприятий по гражданской обороне, предупреждению и ликвидации чрезвычайных ситуаций природного и техногенного характера на территории Ирбитского муниципального образования"</t>
  </si>
  <si>
    <t>МП "Развитие системы образования в Ирбитском муниципальном образовании" на 2014-2017 годы.</t>
  </si>
  <si>
    <t>МП "Развитие транспортного комплекса в Ирбитском муниципальном образовании" на 2014-2017 годы</t>
  </si>
  <si>
    <t>МП "Развитие физической культуры, спорта и молодежной политики Ирбитского муниципального образования" на 2014-2017 годы</t>
  </si>
  <si>
    <t>МП "Создание системы кадастра недвижимости на территории Ирбитского муниципального образования" на 2014-2017 годы</t>
  </si>
  <si>
    <t>МП"Обеспечение общественной безопасности населения Ирбитского муниципального образования" на 2014-2017 годы</t>
  </si>
  <si>
    <t>1200000</t>
  </si>
  <si>
    <t>к решению Думы Ирбитского муниципального</t>
  </si>
  <si>
    <t xml:space="preserve">"О внесении изменений в решение Думы </t>
  </si>
  <si>
    <t xml:space="preserve">Ирбитского муниципального образования </t>
  </si>
  <si>
    <t>от 24.12.2014 года № 364 "О бюджете</t>
  </si>
  <si>
    <t xml:space="preserve"> Ирбитского муниципального образования</t>
  </si>
  <si>
    <t>на 2015 год и плановый период 2016 и 2017 г"</t>
  </si>
  <si>
    <t xml:space="preserve">                            Изменения в свод    расходов   местного   бюджета          </t>
  </si>
  <si>
    <t>по разделам, подразделам, целевым статьям(муниципальным программам и непрограмным напрвлениям деятельности),группам и подгруппам видов расходов  на 2015 год</t>
  </si>
  <si>
    <t>№ строки</t>
  </si>
  <si>
    <t>Наименование раздела, подраздела,  целевой статьи и  вида расходов</t>
  </si>
  <si>
    <t>Код разд.,подраздела</t>
  </si>
  <si>
    <t>Код целевой статьи</t>
  </si>
  <si>
    <t>Код вида расходов</t>
  </si>
  <si>
    <t xml:space="preserve">   Сумма в рублях</t>
  </si>
  <si>
    <t>0100000</t>
  </si>
  <si>
    <t>0300000</t>
  </si>
  <si>
    <t>0600000</t>
  </si>
  <si>
    <t>0620000</t>
  </si>
  <si>
    <t>0500000</t>
  </si>
  <si>
    <t>0530000</t>
  </si>
  <si>
    <t>0510000</t>
  </si>
  <si>
    <t>0520000</t>
  </si>
  <si>
    <t>0540000</t>
  </si>
  <si>
    <t>0550000</t>
  </si>
  <si>
    <t>0560000</t>
  </si>
  <si>
    <t>0900000</t>
  </si>
  <si>
    <t>0910000</t>
  </si>
  <si>
    <t>0920000</t>
  </si>
  <si>
    <t>0930000</t>
  </si>
  <si>
    <t>1100000</t>
  </si>
  <si>
    <t>1140000</t>
  </si>
  <si>
    <t>0940000</t>
  </si>
  <si>
    <t>1000000</t>
  </si>
  <si>
    <t>1010000</t>
  </si>
  <si>
    <t>1020000</t>
  </si>
  <si>
    <t>Всего расходов:</t>
  </si>
  <si>
    <t>Глава  Ирбитского</t>
  </si>
  <si>
    <t>муниципального образования                                                      Е.Н.  Врублевская</t>
  </si>
  <si>
    <t>1130000</t>
  </si>
  <si>
    <t>0310000</t>
  </si>
  <si>
    <t>0610000</t>
  </si>
  <si>
    <t>0200000</t>
  </si>
  <si>
    <t>0800000</t>
  </si>
  <si>
    <t>0700000</t>
  </si>
  <si>
    <t>Подпрограмма "Энергосбережение и повышение энергетической эффективности Ирбитского МО"</t>
  </si>
  <si>
    <t>Подпрограмма "Обеспечение безопасности на водных объектах"</t>
  </si>
  <si>
    <t>Подпрограмма"Профилактика терроризма и экстремизма"</t>
  </si>
  <si>
    <t>Подпрограмма"Профилактика правонарушений,обеспечение деятельности добровольных народных дружин"</t>
  </si>
  <si>
    <t>МП"Развитие экономики Ирбитского муниципального образования" на 2014-2017 годы.</t>
  </si>
  <si>
    <t>Подпрограмма"Развитие субъектов малого и среднего предпринимательства в Ирбитском муниципальном образовании"</t>
  </si>
  <si>
    <t>Подпрограмма"Улучшение жилищных условий граждан,проживающих в сельской местности Ирбитского муниципального образования,в том чтсле молодых семей и молодых специалистов" на 2014-2017 годы</t>
  </si>
  <si>
    <t xml:space="preserve"> Подпрограмма"Поддержка организаций и малых форм хозяйствования агропромышленного комплекса Ирбитского муниципального образования"</t>
  </si>
  <si>
    <t xml:space="preserve"> Подпрограмма "Развитие системы дошкольного образования в Ирбитском муниципальном образовании"</t>
  </si>
  <si>
    <t xml:space="preserve"> МП "Развитие культуры в Ирбитском муниципальном образовании" на 2014-2017 годы.</t>
  </si>
  <si>
    <t>Подпрограмма "Развитие образования в сфере культуры"</t>
  </si>
  <si>
    <t>Подпрограмма "Обеспечение реализации муниципальной программы"Развитие культуры в Ирбитском муниципальном образовании"</t>
  </si>
  <si>
    <t>Подпрограмма "Развитие физической культуры и спорта Ирбитского муниципального образования " на 2014-2017 годы</t>
  </si>
  <si>
    <t>Подпрограмма "Молодежь Ирбитского муниципального образования "</t>
  </si>
  <si>
    <t>МП"Повышение эффективности управления муниципальными финансами Ирбитского муниципального образования на период до 2018 года".</t>
  </si>
  <si>
    <t>Подпрограмма"Управление муниципальным долгом".</t>
  </si>
  <si>
    <t>Подпрограмма"Обеспечение реализации муниципальной программы "Повышение эффективности управления муниципальными финансами Ирбитского муниципального образования на период до 2018 года".</t>
  </si>
  <si>
    <t>Подпрограмма"Совершенствование програмных,информационно-технологических ресурсов и телекоммуникационной инфраструктуры,обеспечивающей управление финансами".</t>
  </si>
  <si>
    <t>МП"Развитие жилищно-коммунального хозяйства и повышение энергетической эффективности в Ирбитском муниципальном образовании" на 2014-2017 годы.</t>
  </si>
  <si>
    <t>Подпрограмма "Восстановление и развитие внешнего благоустройства на территории Ирбитского МО"</t>
  </si>
  <si>
    <t>Подпрограмма "Обеспечение первичных мер пожарной безопасности на территории Ирбитского муниципального образования"</t>
  </si>
  <si>
    <t>Подпрограмма "Обеспечение рационального и безопасного природопользования на территории Ирбитского МО"</t>
  </si>
  <si>
    <t>Подпрограмма "Обеспечение реализации муниципальной программы Ирбитского МО "Развитие системы образования в Ирбитском муниципальном образовании на 2014-2017 годы"</t>
  </si>
  <si>
    <t>Подпрограмма "Патриотическое воспитание граждан Ирбитского муниципального образования"</t>
  </si>
  <si>
    <t>Подпрограмма "Повышение качества условий проживания населения Ирбитского МО"</t>
  </si>
  <si>
    <t>Подпрограмма "Развитие библиотечного дела"</t>
  </si>
  <si>
    <t>Подпрограмма "Развитие и обеспечение сохранности автомобильных дорог общего пользования местного значения Ирбитского МО"</t>
  </si>
  <si>
    <t>Подпрограмма "Развитие культурно-досуговой сферы"</t>
  </si>
  <si>
    <t>Подпрограмма "Развитие системы дополнительного образования,отдыха и оздоровления детей в Ирбитском муниципальном образовании".</t>
  </si>
  <si>
    <t>Подпрограмма "Развитие системы общего образования в Ирбитском муниципальном образовании"</t>
  </si>
  <si>
    <t>Подпрограмма"Обеспечение реализации муниципальной программы Развитие физической культуры,спорта и молодежной политики Ирбитского муниципального образования"</t>
  </si>
  <si>
    <t>Подпрограмма"Повышение безопасности дорожного движения на территории Ирбитского муниципального образования"</t>
  </si>
  <si>
    <t>Подпрограмма"Развитие газификации в Ирбитском МО"</t>
  </si>
  <si>
    <t>803</t>
  </si>
  <si>
    <t>0000</t>
  </si>
  <si>
    <t>0000000</t>
  </si>
  <si>
    <t>000</t>
  </si>
  <si>
    <t>0100</t>
  </si>
  <si>
    <t>0104</t>
  </si>
  <si>
    <t>7000000</t>
  </si>
  <si>
    <t>7001002</t>
  </si>
  <si>
    <t>121</t>
  </si>
  <si>
    <t>244</t>
  </si>
  <si>
    <t>805</t>
  </si>
  <si>
    <t>7002109</t>
  </si>
  <si>
    <t>852</t>
  </si>
  <si>
    <t>0113</t>
  </si>
  <si>
    <t>7002111</t>
  </si>
  <si>
    <t>0400</t>
  </si>
  <si>
    <t>0409</t>
  </si>
  <si>
    <t>0622405</t>
  </si>
  <si>
    <t>0500</t>
  </si>
  <si>
    <t>0503</t>
  </si>
  <si>
    <t>0562302</t>
  </si>
  <si>
    <t>0566300</t>
  </si>
  <si>
    <t>414</t>
  </si>
  <si>
    <t>806</t>
  </si>
  <si>
    <t>0622404</t>
  </si>
  <si>
    <t>1000</t>
  </si>
  <si>
    <t>1003</t>
  </si>
  <si>
    <t>7002080</t>
  </si>
  <si>
    <t>321</t>
  </si>
  <si>
    <t>813</t>
  </si>
  <si>
    <t>7002108</t>
  </si>
  <si>
    <t>7002110</t>
  </si>
  <si>
    <t>242</t>
  </si>
  <si>
    <t>817</t>
  </si>
  <si>
    <t>818</t>
  </si>
  <si>
    <t>901</t>
  </si>
  <si>
    <t>0111</t>
  </si>
  <si>
    <t>870</t>
  </si>
  <si>
    <t>0201001</t>
  </si>
  <si>
    <t>0200</t>
  </si>
  <si>
    <t>0203</t>
  </si>
  <si>
    <t>1135118</t>
  </si>
  <si>
    <t>0501</t>
  </si>
  <si>
    <t>0532301</t>
  </si>
  <si>
    <t>243</t>
  </si>
  <si>
    <t>0502</t>
  </si>
  <si>
    <t>0522300</t>
  </si>
  <si>
    <t>412</t>
  </si>
  <si>
    <t>0700</t>
  </si>
  <si>
    <t>0701</t>
  </si>
  <si>
    <t>7006501</t>
  </si>
  <si>
    <t>853</t>
  </si>
  <si>
    <t>1504920</t>
  </si>
  <si>
    <t>313</t>
  </si>
  <si>
    <t>1006</t>
  </si>
  <si>
    <t>851</t>
  </si>
  <si>
    <t>906</t>
  </si>
  <si>
    <t>0912501</t>
  </si>
  <si>
    <t>111</t>
  </si>
  <si>
    <t>621</t>
  </si>
  <si>
    <t>831</t>
  </si>
  <si>
    <t>0912502</t>
  </si>
  <si>
    <t>0912503</t>
  </si>
  <si>
    <t>0914511</t>
  </si>
  <si>
    <t>0702</t>
  </si>
  <si>
    <t>0922501</t>
  </si>
  <si>
    <t>622</t>
  </si>
  <si>
    <t>0922502</t>
  </si>
  <si>
    <t>0924532</t>
  </si>
  <si>
    <t>0707</t>
  </si>
  <si>
    <t>09325С5</t>
  </si>
  <si>
    <t>912</t>
  </si>
  <si>
    <t>0102</t>
  </si>
  <si>
    <t>7001001</t>
  </si>
  <si>
    <t>0103</t>
  </si>
  <si>
    <t>122</t>
  </si>
  <si>
    <t>919</t>
  </si>
  <si>
    <t>0106</t>
  </si>
  <si>
    <t>1341001</t>
  </si>
  <si>
    <t>Благоустройство</t>
  </si>
  <si>
    <t>Бюджетные инвестиции в объекты капитального строительства муниципальной собственности</t>
  </si>
  <si>
    <t>Бюджетные инвестиции на приобретение объектов недвижимого имущества в муниципальную собственность</t>
  </si>
  <si>
    <t>Взносы на проведение капитального ремонта общего имущества в многоквартирных домах в доле муниципального имущества.</t>
  </si>
  <si>
    <t>Возврат областных средств направленных на строительство здания дошкольного образовательного учреждения на 90мест п.Пионерский.</t>
  </si>
  <si>
    <t>Дорожное хозяйство (дорожные фонды)</t>
  </si>
  <si>
    <t>Дошкольное образование</t>
  </si>
  <si>
    <t>Другие вопросы в области социальной политики</t>
  </si>
  <si>
    <t>Другие общегосударственные вопросы</t>
  </si>
  <si>
    <t>Жилищное хозяйство</t>
  </si>
  <si>
    <t>ЖИЛИЩНО-КОММУНАЛЬНОЕ ХОЗЯЙСТВО</t>
  </si>
  <si>
    <t>Закупка товаров, работ, услуг в сфере информационно-коммуникационных технологий</t>
  </si>
  <si>
    <t>Закупка товаров, работ, услуг в целях капитального ремонта муниципального имущества</t>
  </si>
  <si>
    <t>Иные выплаты персоналу муниципальных органов, за исключением фонда оплаты труда</t>
  </si>
  <si>
    <t>Иные платежи</t>
  </si>
  <si>
    <t>Коммунальное хозяйство</t>
  </si>
  <si>
    <t>Мероприятия по развитию информационно-технологических ресурсов.</t>
  </si>
  <si>
    <t>Мобилизационная и вневойсковая подготовка</t>
  </si>
  <si>
    <t>Молодежная политика и оздоровление детей</t>
  </si>
  <si>
    <t>НАЦИОНАЛЬНАЯ ОБОРОНА</t>
  </si>
  <si>
    <t>НАЦИОНАЛЬНАЯ ЭКОНОМИКА</t>
  </si>
  <si>
    <t>Непрограммные направления деятельности</t>
  </si>
  <si>
    <t>Обеспечение деятельности муниципальных органов</t>
  </si>
  <si>
    <t>Обеспечение деятельности муниципальных органов (центральный аппарат)</t>
  </si>
  <si>
    <t>Обеспечение деятельности муниципальных органов(территориальные органы)</t>
  </si>
  <si>
    <t>Обеспечение деятельности муниципальных органов.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</si>
  <si>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</si>
  <si>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ОБРАЗОВАНИЕ</t>
  </si>
  <si>
    <t>ОБЩЕГОСУДАРСТВЕННЫЕ ВОПРОСЫ</t>
  </si>
  <si>
    <t>Общее образование</t>
  </si>
  <si>
    <t>Оказание услуг (выполнение работ) сторонними организациями по непрограммным направлениям</t>
  </si>
  <si>
    <t>Оплата кредиторской задолженности  по непрограммным направлениям расходов по состоянию на 31.12.2013 года.</t>
  </si>
  <si>
    <t>Организация  предоставления дошкольного образования,создание условий для присмотра и ухода за детьми, содержание детей в муниципальных образовательных организациях.</t>
  </si>
  <si>
    <t>Организация и обеспечение мероприятий по укреплению и развитию материально-технической базы муниципальных общеобразовательных организаций.</t>
  </si>
  <si>
    <t>Организация и обеспечение мероприятий по укреплению и развитию материально-технической базы муниципальных организаций дошкольного образования.</t>
  </si>
  <si>
    <t>Организация освещения мест отдыха(парки,скверы) в населенных пунктах Ирбитского МО</t>
  </si>
  <si>
    <t>Организация отдыха и оздоровление детей и подростков в Ирбитском муниципальном образовании на условиях софинансирования.</t>
  </si>
  <si>
    <t>Организация предоставления общего образования,создание условий для содержания детей в муниципальных образовательных организациях.</t>
  </si>
  <si>
    <t>Организация уличного освещения вдоль дорожной сети в населенных пунктах.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</si>
  <si>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соответьствии с Законом Свердловской области</t>
  </si>
  <si>
    <t>Осуществление технических мероприятий по энергосбережению и повышению энергетической эффективности и техническому перевооружению объектов инженерной инфраструктуры.</t>
  </si>
  <si>
    <t>Подпрограмма "Развитие системы дошкольного образования в Ирбитском муниципальном образовании"</t>
  </si>
  <si>
    <t>Пособия, компенсации и иные социальные выплаты гражданам, кроме публичных нормативных обязательств</t>
  </si>
  <si>
    <t>Пособия, компенсации, меры социальной поддержки по публичным нормативным обязательствам</t>
  </si>
  <si>
    <t>Прочая закупка товаров, работ и услуг для обеспечения муниципальных нужд</t>
  </si>
  <si>
    <t>Разработка проектно-сметной документации,проведение экспертизы и реконструкция детских площадок.</t>
  </si>
  <si>
    <t>Резервные средства</t>
  </si>
  <si>
    <t>Резервные фонды</t>
  </si>
  <si>
    <t>Резервный фонд муниципального образования</t>
  </si>
  <si>
    <t>Содержание и текущий ремонт дорожной сети в населенных пунктах</t>
  </si>
  <si>
    <t>СОЦИАЛЬНАЯ ПОЛИТИКА</t>
  </si>
  <si>
    <t>образования от 16.12.2015 г . № 491</t>
  </si>
  <si>
    <t xml:space="preserve">Организация и обеспечение мероприятий по проведению капитальных ремонтов и приведение в соответствии с требованиями пожарной безопасности и санитарного законодательства зданий и помещений, в которых размещаются муниципальные организации дошкольного образования 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</si>
  <si>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 дошкольных  образовательных  организаций  в части финансирования  расходов на оплату труда работников дошкольных  образовательных  организаций </t>
  </si>
  <si>
    <t>Приложение №2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</si>
  <si>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</si>
  <si>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Организация и обеспечение мероприятий по проведению капитальных ремонтов и приведение в соответствии с требованиями пожарной безопасности и санитарного законодательства зданий и помещений, в которых размещаются муниципальные организации дошкольного образования.</t>
  </si>
  <si>
    <t>Финансовое обеспечение государственных гарантий реализации прав на получение общедоступного и бесплатного дошкольного,начального общего, основного общего,cреднего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организациях, в части расходов на приобретение учебников и учебных пособий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</si>
  <si>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, либо должностных лиц этих органов а также в результате деятельности казенных учреждений</t>
  </si>
  <si>
    <t>Финансовое обеспечение государственных гарантий реализации прав на получение общедоступного и бесплатного дошкольного,начального общего,основного общего, cреднего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организациях, в части расходов на приобретение учебников и учебных пособий</t>
  </si>
  <si>
    <t>Приложение №3</t>
  </si>
  <si>
    <t>Приложение № 4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</si>
</sst>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5">
    <font>
      <sz val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14"/>
      <name val="Arial Cyr"/>
      <family val="0"/>
    </font>
    <font>
      <b/>
      <sz val="12"/>
      <name val="Arial Cyr"/>
      <family val="2"/>
    </font>
    <font>
      <sz val="12"/>
      <name val="Arial Cyr"/>
      <family val="0"/>
    </font>
    <font>
      <b/>
      <sz val="10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8"/>
      <name val="Arial Cyr"/>
      <family val="0"/>
    </font>
    <font>
      <i/>
      <sz val="9"/>
      <name val="Arial Cyr"/>
      <family val="0"/>
    </font>
    <font>
      <b/>
      <sz val="14"/>
      <name val="Arial Cyr"/>
      <family val="0"/>
    </font>
    <font>
      <b/>
      <i/>
      <sz val="9"/>
      <name val="Arial Cyr"/>
      <family val="0"/>
    </font>
    <font>
      <b/>
      <sz val="10"/>
      <color indexed="8"/>
      <name val="Times New Roman"/>
      <family val="1"/>
    </font>
    <font>
      <sz val="11"/>
      <name val="Arial Cyr"/>
      <family val="0"/>
    </font>
    <font>
      <b/>
      <sz val="12"/>
      <name val="Arial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7" borderId="1" applyNumberFormat="0" applyAlignment="0" applyProtection="0"/>
    <xf numFmtId="0" fontId="20" fillId="15" borderId="2" applyNumberFormat="0" applyAlignment="0" applyProtection="0"/>
    <xf numFmtId="0" fontId="21" fillId="15" borderId="1" applyNumberFormat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6" borderId="7" applyNumberFormat="0" applyAlignment="0" applyProtection="0"/>
    <xf numFmtId="0" fontId="28" fillId="0" borderId="0" applyNumberFormat="0" applyFill="0" applyBorder="0" applyAlignment="0" applyProtection="0"/>
    <xf numFmtId="0" fontId="29" fillId="7" borderId="0" applyNumberFormat="0" applyBorder="0" applyAlignment="0" applyProtection="0"/>
    <xf numFmtId="0" fontId="9" fillId="0" borderId="0">
      <alignment/>
      <protection/>
    </xf>
    <xf numFmtId="0" fontId="0" fillId="17" borderId="0">
      <alignment/>
      <protection/>
    </xf>
    <xf numFmtId="0" fontId="0" fillId="17" borderId="0">
      <alignment/>
      <protection/>
    </xf>
    <xf numFmtId="0" fontId="30" fillId="0" borderId="0" applyNumberFormat="0" applyFill="0" applyBorder="0" applyAlignment="0" applyProtection="0"/>
    <xf numFmtId="0" fontId="31" fillId="18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6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17" borderId="0" xfId="0" applyFont="1" applyFill="1" applyAlignment="1">
      <alignment/>
    </xf>
    <xf numFmtId="0" fontId="0" fillId="17" borderId="0" xfId="0" applyFill="1" applyAlignment="1">
      <alignment/>
    </xf>
    <xf numFmtId="0" fontId="0" fillId="17" borderId="0" xfId="0" applyFont="1" applyFill="1" applyAlignment="1">
      <alignment/>
    </xf>
    <xf numFmtId="0" fontId="3" fillId="0" borderId="0" xfId="0" applyFont="1" applyAlignment="1">
      <alignment/>
    </xf>
    <xf numFmtId="0" fontId="5" fillId="17" borderId="0" xfId="0" applyFont="1" applyFill="1" applyAlignment="1">
      <alignment/>
    </xf>
    <xf numFmtId="0" fontId="6" fillId="17" borderId="10" xfId="0" applyFont="1" applyFill="1" applyBorder="1" applyAlignment="1">
      <alignment horizontal="left" vertical="center" wrapText="1"/>
    </xf>
    <xf numFmtId="0" fontId="6" fillId="17" borderId="11" xfId="0" applyFont="1" applyFill="1" applyBorder="1" applyAlignment="1">
      <alignment horizontal="center" vertical="center" wrapText="1"/>
    </xf>
    <xf numFmtId="0" fontId="6" fillId="17" borderId="12" xfId="0" applyFont="1" applyFill="1" applyBorder="1" applyAlignment="1">
      <alignment horizontal="center" vertical="center" wrapText="1"/>
    </xf>
    <xf numFmtId="49" fontId="7" fillId="17" borderId="13" xfId="0" applyNumberFormat="1" applyFont="1" applyFill="1" applyBorder="1" applyAlignment="1">
      <alignment horizontal="center" vertical="top" shrinkToFit="1"/>
    </xf>
    <xf numFmtId="0" fontId="0" fillId="0" borderId="13" xfId="0" applyFont="1" applyBorder="1" applyAlignment="1">
      <alignment/>
    </xf>
    <xf numFmtId="0" fontId="6" fillId="0" borderId="0" xfId="0" applyFont="1" applyAlignment="1">
      <alignment/>
    </xf>
    <xf numFmtId="0" fontId="8" fillId="17" borderId="13" xfId="0" applyFont="1" applyFill="1" applyBorder="1" applyAlignment="1">
      <alignment vertical="top" wrapText="1"/>
    </xf>
    <xf numFmtId="0" fontId="10" fillId="0" borderId="0" xfId="0" applyFont="1" applyAlignment="1">
      <alignment horizontal="center"/>
    </xf>
    <xf numFmtId="0" fontId="3" fillId="17" borderId="0" xfId="0" applyFont="1" applyFill="1" applyAlignment="1">
      <alignment/>
    </xf>
    <xf numFmtId="0" fontId="11" fillId="17" borderId="0" xfId="0" applyFont="1" applyFill="1" applyAlignment="1">
      <alignment/>
    </xf>
    <xf numFmtId="0" fontId="11" fillId="17" borderId="0" xfId="0" applyFont="1" applyFill="1" applyAlignment="1">
      <alignment/>
    </xf>
    <xf numFmtId="0" fontId="11" fillId="0" borderId="0" xfId="0" applyFont="1" applyAlignment="1">
      <alignment/>
    </xf>
    <xf numFmtId="0" fontId="12" fillId="0" borderId="13" xfId="0" applyFont="1" applyBorder="1" applyAlignment="1">
      <alignment horizontal="center" wrapText="1"/>
    </xf>
    <xf numFmtId="0" fontId="6" fillId="17" borderId="14" xfId="0" applyFont="1" applyFill="1" applyBorder="1" applyAlignment="1">
      <alignment horizontal="left" vertical="center" wrapText="1"/>
    </xf>
    <xf numFmtId="0" fontId="6" fillId="17" borderId="13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49" fontId="13" fillId="0" borderId="13" xfId="0" applyNumberFormat="1" applyFont="1" applyBorder="1" applyAlignment="1" quotePrefix="1">
      <alignment horizontal="center" vertical="top" wrapText="1"/>
    </xf>
    <xf numFmtId="0" fontId="13" fillId="0" borderId="13" xfId="0" applyFont="1" applyBorder="1" applyAlignment="1" quotePrefix="1">
      <alignment horizontal="center" vertical="top" wrapText="1"/>
    </xf>
    <xf numFmtId="0" fontId="9" fillId="15" borderId="0" xfId="53" applyFont="1" applyFill="1" applyAlignment="1">
      <alignment horizontal="center"/>
      <protection/>
    </xf>
    <xf numFmtId="0" fontId="9" fillId="15" borderId="0" xfId="53" applyFill="1" applyAlignment="1">
      <alignment wrapText="1"/>
      <protection/>
    </xf>
    <xf numFmtId="0" fontId="6" fillId="15" borderId="0" xfId="0" applyFont="1" applyFill="1" applyBorder="1" applyAlignment="1">
      <alignment horizontal="left"/>
    </xf>
    <xf numFmtId="4" fontId="0" fillId="15" borderId="0" xfId="0" applyNumberFormat="1" applyFont="1" applyFill="1" applyBorder="1" applyAlignment="1">
      <alignment horizontal="center"/>
    </xf>
    <xf numFmtId="0" fontId="0" fillId="15" borderId="0" xfId="53" applyFont="1" applyFill="1" applyAlignment="1">
      <alignment horizontal="center"/>
      <protection/>
    </xf>
    <xf numFmtId="0" fontId="14" fillId="15" borderId="0" xfId="0" applyFont="1" applyFill="1" applyAlignment="1">
      <alignment/>
    </xf>
    <xf numFmtId="0" fontId="0" fillId="15" borderId="0" xfId="0" applyFont="1" applyFill="1" applyAlignment="1">
      <alignment/>
    </xf>
    <xf numFmtId="4" fontId="0" fillId="15" borderId="0" xfId="0" applyNumberFormat="1" applyFont="1" applyFill="1" applyAlignment="1">
      <alignment horizontal="center"/>
    </xf>
    <xf numFmtId="0" fontId="9" fillId="15" borderId="0" xfId="53" applyFill="1">
      <alignment/>
      <protection/>
    </xf>
    <xf numFmtId="4" fontId="0" fillId="15" borderId="0" xfId="53" applyNumberFormat="1" applyFont="1" applyFill="1" applyAlignment="1">
      <alignment horizontal="center"/>
      <protection/>
    </xf>
    <xf numFmtId="0" fontId="2" fillId="15" borderId="13" xfId="53" applyFont="1" applyFill="1" applyBorder="1" applyAlignment="1">
      <alignment horizontal="center" vertical="center" wrapText="1"/>
      <protection/>
    </xf>
    <xf numFmtId="49" fontId="1" fillId="15" borderId="13" xfId="53" applyNumberFormat="1" applyFont="1" applyFill="1" applyBorder="1" applyAlignment="1">
      <alignment horizontal="center" vertical="center" wrapText="1"/>
      <protection/>
    </xf>
    <xf numFmtId="4" fontId="1" fillId="15" borderId="13" xfId="53" applyNumberFormat="1" applyFont="1" applyFill="1" applyBorder="1" applyAlignment="1">
      <alignment horizontal="center" vertical="center" wrapText="1"/>
      <protection/>
    </xf>
    <xf numFmtId="0" fontId="2" fillId="15" borderId="13" xfId="53" applyFont="1" applyFill="1" applyBorder="1" applyAlignment="1">
      <alignment horizontal="center"/>
      <protection/>
    </xf>
    <xf numFmtId="49" fontId="2" fillId="15" borderId="13" xfId="53" applyNumberFormat="1" applyFont="1" applyFill="1" applyBorder="1" applyAlignment="1">
      <alignment horizontal="center" wrapText="1"/>
      <protection/>
    </xf>
    <xf numFmtId="4" fontId="2" fillId="15" borderId="13" xfId="53" applyNumberFormat="1" applyFont="1" applyFill="1" applyBorder="1" applyAlignment="1">
      <alignment horizontal="center" wrapText="1"/>
      <protection/>
    </xf>
    <xf numFmtId="0" fontId="1" fillId="15" borderId="13" xfId="53" applyFont="1" applyFill="1" applyBorder="1" applyAlignment="1">
      <alignment wrapText="1"/>
      <protection/>
    </xf>
    <xf numFmtId="49" fontId="1" fillId="15" borderId="13" xfId="53" applyNumberFormat="1" applyFont="1" applyFill="1" applyBorder="1">
      <alignment/>
      <protection/>
    </xf>
    <xf numFmtId="4" fontId="1" fillId="15" borderId="13" xfId="63" applyNumberFormat="1" applyFont="1" applyFill="1" applyBorder="1" applyAlignment="1">
      <alignment horizontal="center"/>
    </xf>
    <xf numFmtId="4" fontId="1" fillId="15" borderId="13" xfId="53" applyNumberFormat="1" applyFont="1" applyFill="1" applyBorder="1" applyAlignment="1">
      <alignment horizontal="center"/>
      <protection/>
    </xf>
    <xf numFmtId="0" fontId="2" fillId="15" borderId="13" xfId="53" applyFont="1" applyFill="1" applyBorder="1" applyAlignment="1">
      <alignment wrapText="1"/>
      <protection/>
    </xf>
    <xf numFmtId="49" fontId="2" fillId="15" borderId="13" xfId="53" applyNumberFormat="1" applyFont="1" applyFill="1" applyBorder="1">
      <alignment/>
      <protection/>
    </xf>
    <xf numFmtId="4" fontId="2" fillId="15" borderId="13" xfId="63" applyNumberFormat="1" applyFont="1" applyFill="1" applyBorder="1" applyAlignment="1">
      <alignment horizontal="center"/>
    </xf>
    <xf numFmtId="0" fontId="1" fillId="15" borderId="13" xfId="53" applyFont="1" applyFill="1" applyBorder="1" applyAlignment="1">
      <alignment horizontal="left" vertical="center" wrapText="1"/>
      <protection/>
    </xf>
    <xf numFmtId="4" fontId="2" fillId="15" borderId="13" xfId="53" applyNumberFormat="1" applyFont="1" applyFill="1" applyBorder="1" applyAlignment="1">
      <alignment horizontal="center"/>
      <protection/>
    </xf>
    <xf numFmtId="0" fontId="1" fillId="15" borderId="13" xfId="53" applyFont="1" applyFill="1" applyBorder="1">
      <alignment/>
      <protection/>
    </xf>
    <xf numFmtId="0" fontId="2" fillId="15" borderId="13" xfId="53" applyFont="1" applyFill="1" applyBorder="1">
      <alignment/>
      <protection/>
    </xf>
    <xf numFmtId="0" fontId="0" fillId="15" borderId="0" xfId="53" applyFont="1" applyFill="1" applyBorder="1" applyAlignment="1">
      <alignment horizontal="center"/>
      <protection/>
    </xf>
    <xf numFmtId="0" fontId="0" fillId="15" borderId="0" xfId="53" applyFont="1" applyFill="1" applyBorder="1" applyAlignment="1">
      <alignment/>
      <protection/>
    </xf>
    <xf numFmtId="4" fontId="0" fillId="15" borderId="0" xfId="53" applyNumberFormat="1" applyFont="1" applyFill="1" applyBorder="1" applyAlignment="1">
      <alignment horizontal="center"/>
      <protection/>
    </xf>
    <xf numFmtId="4" fontId="0" fillId="0" borderId="0" xfId="0" applyNumberFormat="1" applyAlignment="1">
      <alignment/>
    </xf>
    <xf numFmtId="0" fontId="6" fillId="0" borderId="15" xfId="0" applyFont="1" applyBorder="1" applyAlignment="1">
      <alignment wrapText="1"/>
    </xf>
    <xf numFmtId="0" fontId="7" fillId="17" borderId="13" xfId="0" applyFont="1" applyFill="1" applyBorder="1" applyAlignment="1">
      <alignment vertical="top" wrapText="1"/>
    </xf>
    <xf numFmtId="49" fontId="8" fillId="17" borderId="13" xfId="0" applyNumberFormat="1" applyFont="1" applyFill="1" applyBorder="1" applyAlignment="1">
      <alignment horizontal="center" vertical="top" shrinkToFit="1"/>
    </xf>
    <xf numFmtId="0" fontId="0" fillId="0" borderId="0" xfId="0" applyFont="1" applyBorder="1" applyAlignment="1">
      <alignment/>
    </xf>
    <xf numFmtId="0" fontId="8" fillId="17" borderId="0" xfId="0" applyFont="1" applyFill="1" applyBorder="1" applyAlignment="1">
      <alignment horizontal="right"/>
    </xf>
    <xf numFmtId="4" fontId="8" fillId="7" borderId="0" xfId="55" applyNumberFormat="1" applyFont="1" applyFill="1" applyBorder="1" applyAlignment="1">
      <alignment horizontal="right" vertical="top" shrinkToFit="1"/>
      <protection/>
    </xf>
    <xf numFmtId="4" fontId="8" fillId="7" borderId="13" xfId="0" applyNumberFormat="1" applyFont="1" applyFill="1" applyBorder="1" applyAlignment="1">
      <alignment horizontal="right" vertical="top" shrinkToFit="1"/>
    </xf>
    <xf numFmtId="4" fontId="8" fillId="7" borderId="16" xfId="0" applyNumberFormat="1" applyFont="1" applyFill="1" applyBorder="1" applyAlignment="1">
      <alignment horizontal="right" vertical="top" shrinkToFit="1"/>
    </xf>
    <xf numFmtId="0" fontId="7" fillId="17" borderId="13" xfId="54" applyFont="1" applyFill="1" applyBorder="1" applyAlignment="1">
      <alignment vertical="top" wrapText="1"/>
      <protection/>
    </xf>
    <xf numFmtId="49" fontId="7" fillId="17" borderId="13" xfId="54" applyNumberFormat="1" applyFont="1" applyFill="1" applyBorder="1" applyAlignment="1">
      <alignment horizontal="center" vertical="top" shrinkToFit="1"/>
      <protection/>
    </xf>
    <xf numFmtId="4" fontId="8" fillId="7" borderId="13" xfId="54" applyNumberFormat="1" applyFont="1" applyFill="1" applyBorder="1" applyAlignment="1">
      <alignment horizontal="right" vertical="top" shrinkToFit="1"/>
      <protection/>
    </xf>
    <xf numFmtId="4" fontId="8" fillId="7" borderId="16" xfId="54" applyNumberFormat="1" applyFont="1" applyFill="1" applyBorder="1" applyAlignment="1">
      <alignment horizontal="right" vertical="top" shrinkToFit="1"/>
      <protection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17" borderId="0" xfId="0" applyFont="1" applyFill="1" applyAlignment="1">
      <alignment horizontal="left" wrapText="1"/>
    </xf>
    <xf numFmtId="0" fontId="4" fillId="17" borderId="0" xfId="0" applyFont="1" applyFill="1" applyAlignment="1">
      <alignment horizontal="center" vertical="center" wrapText="1"/>
    </xf>
    <xf numFmtId="0" fontId="8" fillId="17" borderId="16" xfId="54" applyFont="1" applyFill="1" applyBorder="1" applyAlignment="1">
      <alignment horizontal="right"/>
      <protection/>
    </xf>
    <xf numFmtId="0" fontId="8" fillId="17" borderId="16" xfId="0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9" fontId="2" fillId="0" borderId="0" xfId="60" applyFont="1" applyAlignment="1">
      <alignment horizontal="left"/>
    </xf>
    <xf numFmtId="0" fontId="3" fillId="17" borderId="0" xfId="0" applyFont="1" applyFill="1" applyAlignment="1">
      <alignment horizontal="center" wrapText="1"/>
    </xf>
    <xf numFmtId="0" fontId="4" fillId="15" borderId="0" xfId="0" applyFont="1" applyFill="1" applyAlignment="1">
      <alignment horizontal="center"/>
    </xf>
    <xf numFmtId="0" fontId="15" fillId="0" borderId="0" xfId="0" applyFont="1" applyAlignment="1">
      <alignment horizontal="left" vertical="distributed" wrapText="1"/>
    </xf>
    <xf numFmtId="0" fontId="8" fillId="17" borderId="13" xfId="54" applyFont="1" applyFill="1" applyBorder="1" applyAlignment="1">
      <alignment vertical="top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источники 2005 год" xfId="53"/>
    <cellStyle name="Обычный_Прил1. 2015г" xfId="54"/>
    <cellStyle name="Обычный_Прил5.МП201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9"/>
  <sheetViews>
    <sheetView view="pageBreakPreview" zoomScaleSheetLayoutView="100" workbookViewId="0" topLeftCell="A88">
      <selection activeCell="A98" sqref="A98:IV98"/>
    </sheetView>
  </sheetViews>
  <sheetFormatPr defaultColWidth="9.00390625" defaultRowHeight="12.75"/>
  <cols>
    <col min="1" max="1" width="5.75390625" style="0" customWidth="1"/>
    <col min="2" max="2" width="70.125" style="0" customWidth="1"/>
    <col min="3" max="3" width="8.25390625" style="0" customWidth="1"/>
    <col min="5" max="5" width="7.00390625" style="0" customWidth="1"/>
    <col min="6" max="6" width="14.375" style="0" customWidth="1"/>
  </cols>
  <sheetData>
    <row r="1" spans="1:6" ht="16.5" customHeight="1">
      <c r="A1" s="1"/>
      <c r="B1" s="1"/>
      <c r="C1" s="2" t="s">
        <v>54</v>
      </c>
      <c r="D1" s="3"/>
      <c r="E1" s="3"/>
      <c r="F1" s="3"/>
    </row>
    <row r="2" spans="1:6" ht="18.75" customHeight="1">
      <c r="A2" s="1"/>
      <c r="B2" s="1"/>
      <c r="C2" s="3" t="s">
        <v>100</v>
      </c>
      <c r="D2" s="3"/>
      <c r="E2" s="3"/>
      <c r="F2" s="3"/>
    </row>
    <row r="3" spans="1:6" ht="18.75" customHeight="1">
      <c r="A3" s="1"/>
      <c r="B3" s="1"/>
      <c r="C3" s="3" t="s">
        <v>307</v>
      </c>
      <c r="D3" s="3"/>
      <c r="E3" s="3"/>
      <c r="F3" s="3"/>
    </row>
    <row r="4" spans="1:6" ht="18.75" customHeight="1">
      <c r="A4" s="1"/>
      <c r="B4" s="1"/>
      <c r="C4" s="3" t="s">
        <v>101</v>
      </c>
      <c r="D4" s="3"/>
      <c r="E4" s="3"/>
      <c r="F4" s="3"/>
    </row>
    <row r="5" spans="1:6" ht="18.75" customHeight="1">
      <c r="A5" s="1"/>
      <c r="B5" s="1"/>
      <c r="C5" s="71" t="s">
        <v>102</v>
      </c>
      <c r="D5" s="71"/>
      <c r="E5" s="71"/>
      <c r="F5" s="71"/>
    </row>
    <row r="6" spans="1:6" ht="18.75" customHeight="1">
      <c r="A6" s="1"/>
      <c r="B6" s="1"/>
      <c r="C6" s="71" t="s">
        <v>103</v>
      </c>
      <c r="D6" s="71"/>
      <c r="E6" s="71"/>
      <c r="F6" s="71"/>
    </row>
    <row r="7" spans="1:6" ht="18.75" customHeight="1">
      <c r="A7" s="1"/>
      <c r="B7" s="1"/>
      <c r="C7" s="3" t="s">
        <v>104</v>
      </c>
      <c r="D7" s="3"/>
      <c r="E7" s="3"/>
      <c r="F7" s="3"/>
    </row>
    <row r="8" spans="1:6" ht="18.75" customHeight="1">
      <c r="A8" s="1"/>
      <c r="B8" s="1"/>
      <c r="C8" s="3" t="s">
        <v>105</v>
      </c>
      <c r="D8" s="3"/>
      <c r="E8" s="3"/>
      <c r="F8" s="3"/>
    </row>
    <row r="9" spans="1:6" ht="18.75" customHeight="1">
      <c r="A9" s="1"/>
      <c r="B9" s="1"/>
      <c r="C9" s="3"/>
      <c r="D9" s="3"/>
      <c r="E9" s="3"/>
      <c r="F9" s="3"/>
    </row>
    <row r="10" spans="1:5" ht="9.75" customHeight="1">
      <c r="A10" s="1"/>
      <c r="B10" s="4"/>
      <c r="C10" s="5"/>
      <c r="D10" s="6"/>
      <c r="E10" s="6"/>
    </row>
    <row r="11" spans="1:6" ht="15" customHeight="1">
      <c r="A11" s="7"/>
      <c r="B11" s="72" t="s">
        <v>106</v>
      </c>
      <c r="C11" s="72"/>
      <c r="D11" s="72"/>
      <c r="E11" s="72"/>
      <c r="F11" s="72"/>
    </row>
    <row r="12" spans="1:6" ht="31.5" customHeight="1">
      <c r="A12" s="1"/>
      <c r="B12" s="73" t="s">
        <v>107</v>
      </c>
      <c r="C12" s="73"/>
      <c r="D12" s="73"/>
      <c r="E12" s="73"/>
      <c r="F12" s="73"/>
    </row>
    <row r="13" spans="1:5" ht="6" customHeight="1" thickBot="1">
      <c r="A13" s="1"/>
      <c r="B13" s="8"/>
      <c r="C13" s="6"/>
      <c r="D13" s="5"/>
      <c r="E13" s="6"/>
    </row>
    <row r="14" spans="1:6" ht="58.5" customHeight="1" thickBot="1">
      <c r="A14" s="58" t="s">
        <v>108</v>
      </c>
      <c r="B14" s="9" t="s">
        <v>109</v>
      </c>
      <c r="C14" s="10" t="s">
        <v>110</v>
      </c>
      <c r="D14" s="10" t="s">
        <v>111</v>
      </c>
      <c r="E14" s="10" t="s">
        <v>112</v>
      </c>
      <c r="F14" s="11" t="s">
        <v>113</v>
      </c>
    </row>
    <row r="15" spans="1:6" ht="15" customHeight="1">
      <c r="A15" s="13">
        <v>1</v>
      </c>
      <c r="B15" s="81" t="s">
        <v>284</v>
      </c>
      <c r="C15" s="67" t="s">
        <v>181</v>
      </c>
      <c r="D15" s="67" t="s">
        <v>179</v>
      </c>
      <c r="E15" s="67" t="s">
        <v>180</v>
      </c>
      <c r="F15" s="68">
        <v>-194086.35</v>
      </c>
    </row>
    <row r="16" spans="1:6" ht="25.5" customHeight="1">
      <c r="A16" s="13">
        <v>2</v>
      </c>
      <c r="B16" s="81" t="s">
        <v>9</v>
      </c>
      <c r="C16" s="67" t="s">
        <v>249</v>
      </c>
      <c r="D16" s="67" t="s">
        <v>179</v>
      </c>
      <c r="E16" s="67" t="s">
        <v>180</v>
      </c>
      <c r="F16" s="68">
        <v>200</v>
      </c>
    </row>
    <row r="17" spans="1:6" ht="14.25" customHeight="1">
      <c r="A17" s="13">
        <v>3</v>
      </c>
      <c r="B17" s="66" t="s">
        <v>277</v>
      </c>
      <c r="C17" s="67" t="s">
        <v>249</v>
      </c>
      <c r="D17" s="67" t="s">
        <v>183</v>
      </c>
      <c r="E17" s="67" t="s">
        <v>180</v>
      </c>
      <c r="F17" s="68">
        <v>200</v>
      </c>
    </row>
    <row r="18" spans="1:6" ht="11.25" customHeight="1">
      <c r="A18" s="13">
        <v>4</v>
      </c>
      <c r="B18" s="66" t="s">
        <v>279</v>
      </c>
      <c r="C18" s="67" t="s">
        <v>249</v>
      </c>
      <c r="D18" s="67" t="s">
        <v>250</v>
      </c>
      <c r="E18" s="67" t="s">
        <v>180</v>
      </c>
      <c r="F18" s="68">
        <v>200</v>
      </c>
    </row>
    <row r="19" spans="1:6" ht="27.75" customHeight="1">
      <c r="A19" s="13">
        <v>5</v>
      </c>
      <c r="B19" s="66" t="s">
        <v>8</v>
      </c>
      <c r="C19" s="67" t="s">
        <v>249</v>
      </c>
      <c r="D19" s="67" t="s">
        <v>250</v>
      </c>
      <c r="E19" s="67" t="s">
        <v>185</v>
      </c>
      <c r="F19" s="68">
        <v>200</v>
      </c>
    </row>
    <row r="20" spans="1:6" ht="38.25" customHeight="1">
      <c r="A20" s="13">
        <v>6</v>
      </c>
      <c r="B20" s="81" t="s">
        <v>10</v>
      </c>
      <c r="C20" s="67" t="s">
        <v>251</v>
      </c>
      <c r="D20" s="67" t="s">
        <v>179</v>
      </c>
      <c r="E20" s="67" t="s">
        <v>180</v>
      </c>
      <c r="F20" s="68">
        <v>-600</v>
      </c>
    </row>
    <row r="21" spans="1:6" ht="12" customHeight="1">
      <c r="A21" s="13">
        <v>7</v>
      </c>
      <c r="B21" s="66" t="s">
        <v>277</v>
      </c>
      <c r="C21" s="67" t="s">
        <v>251</v>
      </c>
      <c r="D21" s="67" t="s">
        <v>183</v>
      </c>
      <c r="E21" s="67" t="s">
        <v>180</v>
      </c>
      <c r="F21" s="68">
        <v>-600</v>
      </c>
    </row>
    <row r="22" spans="1:6" ht="15.75" customHeight="1">
      <c r="A22" s="13">
        <v>8</v>
      </c>
      <c r="B22" s="66" t="s">
        <v>279</v>
      </c>
      <c r="C22" s="67" t="s">
        <v>251</v>
      </c>
      <c r="D22" s="67" t="s">
        <v>250</v>
      </c>
      <c r="E22" s="67" t="s">
        <v>180</v>
      </c>
      <c r="F22" s="68">
        <v>-600</v>
      </c>
    </row>
    <row r="23" spans="1:6" ht="27" customHeight="1">
      <c r="A23" s="13">
        <v>9</v>
      </c>
      <c r="B23" s="66" t="s">
        <v>269</v>
      </c>
      <c r="C23" s="67" t="s">
        <v>251</v>
      </c>
      <c r="D23" s="67" t="s">
        <v>250</v>
      </c>
      <c r="E23" s="67" t="s">
        <v>252</v>
      </c>
      <c r="F23" s="68">
        <v>-600</v>
      </c>
    </row>
    <row r="24" spans="1:6" ht="37.5" customHeight="1">
      <c r="A24" s="13">
        <v>10</v>
      </c>
      <c r="B24" s="81" t="s">
        <v>11</v>
      </c>
      <c r="C24" s="67" t="s">
        <v>182</v>
      </c>
      <c r="D24" s="67" t="s">
        <v>179</v>
      </c>
      <c r="E24" s="67" t="s">
        <v>180</v>
      </c>
      <c r="F24" s="68">
        <v>-92574.8</v>
      </c>
    </row>
    <row r="25" spans="1:6" ht="12" customHeight="1">
      <c r="A25" s="13">
        <v>11</v>
      </c>
      <c r="B25" s="66" t="s">
        <v>277</v>
      </c>
      <c r="C25" s="67" t="s">
        <v>182</v>
      </c>
      <c r="D25" s="67" t="s">
        <v>183</v>
      </c>
      <c r="E25" s="67" t="s">
        <v>180</v>
      </c>
      <c r="F25" s="68">
        <v>-92574.8</v>
      </c>
    </row>
    <row r="26" spans="1:6" ht="16.5" customHeight="1">
      <c r="A26" s="13">
        <v>12</v>
      </c>
      <c r="B26" s="66" t="s">
        <v>280</v>
      </c>
      <c r="C26" s="67" t="s">
        <v>182</v>
      </c>
      <c r="D26" s="67" t="s">
        <v>184</v>
      </c>
      <c r="E26" s="67" t="s">
        <v>180</v>
      </c>
      <c r="F26" s="68">
        <v>-92573.24</v>
      </c>
    </row>
    <row r="27" spans="1:6" ht="28.5" customHeight="1">
      <c r="A27" s="13">
        <v>13</v>
      </c>
      <c r="B27" s="66" t="s">
        <v>8</v>
      </c>
      <c r="C27" s="67" t="s">
        <v>182</v>
      </c>
      <c r="D27" s="67" t="s">
        <v>184</v>
      </c>
      <c r="E27" s="67" t="s">
        <v>185</v>
      </c>
      <c r="F27" s="68">
        <v>-71843.9</v>
      </c>
    </row>
    <row r="28" spans="1:6" ht="14.25" customHeight="1">
      <c r="A28" s="13">
        <v>14</v>
      </c>
      <c r="B28" s="66" t="s">
        <v>300</v>
      </c>
      <c r="C28" s="67" t="s">
        <v>182</v>
      </c>
      <c r="D28" s="67" t="s">
        <v>184</v>
      </c>
      <c r="E28" s="67" t="s">
        <v>186</v>
      </c>
      <c r="F28" s="68">
        <v>-19991.49</v>
      </c>
    </row>
    <row r="29" spans="1:6" ht="15" customHeight="1">
      <c r="A29" s="13">
        <v>15</v>
      </c>
      <c r="B29" s="66" t="s">
        <v>5</v>
      </c>
      <c r="C29" s="67" t="s">
        <v>182</v>
      </c>
      <c r="D29" s="67" t="s">
        <v>184</v>
      </c>
      <c r="E29" s="67" t="s">
        <v>189</v>
      </c>
      <c r="F29" s="68">
        <v>-737.85</v>
      </c>
    </row>
    <row r="30" spans="1:6" ht="27" customHeight="1">
      <c r="A30" s="13">
        <v>16</v>
      </c>
      <c r="B30" s="66" t="s">
        <v>287</v>
      </c>
      <c r="C30" s="67" t="s">
        <v>182</v>
      </c>
      <c r="D30" s="67" t="s">
        <v>188</v>
      </c>
      <c r="E30" s="67" t="s">
        <v>180</v>
      </c>
      <c r="F30" s="68">
        <v>-1.56</v>
      </c>
    </row>
    <row r="31" spans="1:6" ht="13.5" customHeight="1">
      <c r="A31" s="13">
        <v>17</v>
      </c>
      <c r="B31" s="66" t="s">
        <v>5</v>
      </c>
      <c r="C31" s="67" t="s">
        <v>182</v>
      </c>
      <c r="D31" s="67" t="s">
        <v>188</v>
      </c>
      <c r="E31" s="67" t="s">
        <v>189</v>
      </c>
      <c r="F31" s="68">
        <v>-1.56</v>
      </c>
    </row>
    <row r="32" spans="1:6" ht="30" customHeight="1">
      <c r="A32" s="13">
        <v>18</v>
      </c>
      <c r="B32" s="81" t="s">
        <v>282</v>
      </c>
      <c r="C32" s="67" t="s">
        <v>254</v>
      </c>
      <c r="D32" s="67" t="s">
        <v>179</v>
      </c>
      <c r="E32" s="67" t="s">
        <v>180</v>
      </c>
      <c r="F32" s="68">
        <v>0</v>
      </c>
    </row>
    <row r="33" spans="1:6" ht="24.75" customHeight="1">
      <c r="A33" s="13">
        <v>19</v>
      </c>
      <c r="B33" s="66" t="s">
        <v>158</v>
      </c>
      <c r="C33" s="67" t="s">
        <v>254</v>
      </c>
      <c r="D33" s="67" t="s">
        <v>45</v>
      </c>
      <c r="E33" s="67" t="s">
        <v>180</v>
      </c>
      <c r="F33" s="68">
        <v>0</v>
      </c>
    </row>
    <row r="34" spans="1:6" ht="38.25">
      <c r="A34" s="13">
        <v>20</v>
      </c>
      <c r="B34" s="66" t="s">
        <v>160</v>
      </c>
      <c r="C34" s="67" t="s">
        <v>254</v>
      </c>
      <c r="D34" s="67" t="s">
        <v>47</v>
      </c>
      <c r="E34" s="67" t="s">
        <v>180</v>
      </c>
      <c r="F34" s="68">
        <v>0</v>
      </c>
    </row>
    <row r="35" spans="1:6" ht="13.5" customHeight="1">
      <c r="A35" s="13">
        <v>21</v>
      </c>
      <c r="B35" s="66" t="s">
        <v>281</v>
      </c>
      <c r="C35" s="67" t="s">
        <v>254</v>
      </c>
      <c r="D35" s="67" t="s">
        <v>255</v>
      </c>
      <c r="E35" s="67" t="s">
        <v>180</v>
      </c>
      <c r="F35" s="68">
        <v>0</v>
      </c>
    </row>
    <row r="36" spans="1:6" ht="12.75" customHeight="1">
      <c r="A36" s="13">
        <v>22</v>
      </c>
      <c r="B36" s="66" t="s">
        <v>4</v>
      </c>
      <c r="C36" s="67" t="s">
        <v>254</v>
      </c>
      <c r="D36" s="67" t="s">
        <v>255</v>
      </c>
      <c r="E36" s="67" t="s">
        <v>232</v>
      </c>
      <c r="F36" s="68">
        <v>-612.2</v>
      </c>
    </row>
    <row r="37" spans="1:6" ht="12" customHeight="1">
      <c r="A37" s="13">
        <v>23</v>
      </c>
      <c r="B37" s="66" t="s">
        <v>270</v>
      </c>
      <c r="C37" s="67" t="s">
        <v>254</v>
      </c>
      <c r="D37" s="67" t="s">
        <v>255</v>
      </c>
      <c r="E37" s="67" t="s">
        <v>228</v>
      </c>
      <c r="F37" s="68">
        <v>612.2</v>
      </c>
    </row>
    <row r="38" spans="1:6" ht="14.25" customHeight="1">
      <c r="A38" s="13">
        <v>24</v>
      </c>
      <c r="B38" s="81" t="s">
        <v>303</v>
      </c>
      <c r="C38" s="67" t="s">
        <v>213</v>
      </c>
      <c r="D38" s="67" t="s">
        <v>179</v>
      </c>
      <c r="E38" s="67" t="s">
        <v>180</v>
      </c>
      <c r="F38" s="68">
        <v>30000</v>
      </c>
    </row>
    <row r="39" spans="1:6" ht="15" customHeight="1">
      <c r="A39" s="13">
        <v>25</v>
      </c>
      <c r="B39" s="66" t="s">
        <v>277</v>
      </c>
      <c r="C39" s="67" t="s">
        <v>213</v>
      </c>
      <c r="D39" s="67" t="s">
        <v>183</v>
      </c>
      <c r="E39" s="67" t="s">
        <v>180</v>
      </c>
      <c r="F39" s="68">
        <v>30000</v>
      </c>
    </row>
    <row r="40" spans="1:6" ht="12.75" customHeight="1">
      <c r="A40" s="13">
        <v>26</v>
      </c>
      <c r="B40" s="66" t="s">
        <v>304</v>
      </c>
      <c r="C40" s="67" t="s">
        <v>213</v>
      </c>
      <c r="D40" s="67" t="s">
        <v>204</v>
      </c>
      <c r="E40" s="67" t="s">
        <v>180</v>
      </c>
      <c r="F40" s="68">
        <v>30000</v>
      </c>
    </row>
    <row r="41" spans="1:6" ht="17.25" customHeight="1">
      <c r="A41" s="13">
        <v>27</v>
      </c>
      <c r="B41" s="66" t="s">
        <v>302</v>
      </c>
      <c r="C41" s="67" t="s">
        <v>213</v>
      </c>
      <c r="D41" s="67" t="s">
        <v>204</v>
      </c>
      <c r="E41" s="67" t="s">
        <v>214</v>
      </c>
      <c r="F41" s="68">
        <v>30000</v>
      </c>
    </row>
    <row r="42" spans="1:6" ht="14.25" customHeight="1">
      <c r="A42" s="13">
        <v>28</v>
      </c>
      <c r="B42" s="81" t="s">
        <v>264</v>
      </c>
      <c r="C42" s="67" t="s">
        <v>190</v>
      </c>
      <c r="D42" s="67" t="s">
        <v>179</v>
      </c>
      <c r="E42" s="67" t="s">
        <v>180</v>
      </c>
      <c r="F42" s="68">
        <v>-131111.55</v>
      </c>
    </row>
    <row r="43" spans="1:6" ht="27.75" customHeight="1">
      <c r="A43" s="13">
        <v>29</v>
      </c>
      <c r="B43" s="66" t="s">
        <v>97</v>
      </c>
      <c r="C43" s="67" t="s">
        <v>190</v>
      </c>
      <c r="D43" s="67" t="s">
        <v>141</v>
      </c>
      <c r="E43" s="67" t="s">
        <v>180</v>
      </c>
      <c r="F43" s="68">
        <v>0</v>
      </c>
    </row>
    <row r="44" spans="1:6" ht="14.25" customHeight="1">
      <c r="A44" s="13">
        <v>30</v>
      </c>
      <c r="B44" s="66" t="s">
        <v>278</v>
      </c>
      <c r="C44" s="67" t="s">
        <v>190</v>
      </c>
      <c r="D44" s="67" t="s">
        <v>215</v>
      </c>
      <c r="E44" s="67" t="s">
        <v>180</v>
      </c>
      <c r="F44" s="68">
        <v>0</v>
      </c>
    </row>
    <row r="45" spans="1:6" ht="27" customHeight="1">
      <c r="A45" s="13">
        <v>31</v>
      </c>
      <c r="B45" s="66" t="s">
        <v>8</v>
      </c>
      <c r="C45" s="67" t="s">
        <v>190</v>
      </c>
      <c r="D45" s="67" t="s">
        <v>215</v>
      </c>
      <c r="E45" s="67" t="s">
        <v>185</v>
      </c>
      <c r="F45" s="68">
        <v>4000</v>
      </c>
    </row>
    <row r="46" spans="1:6" ht="14.25" customHeight="1">
      <c r="A46" s="13">
        <v>32</v>
      </c>
      <c r="B46" s="66" t="s">
        <v>300</v>
      </c>
      <c r="C46" s="67" t="s">
        <v>190</v>
      </c>
      <c r="D46" s="67" t="s">
        <v>215</v>
      </c>
      <c r="E46" s="67" t="s">
        <v>186</v>
      </c>
      <c r="F46" s="68">
        <v>-4000</v>
      </c>
    </row>
    <row r="47" spans="1:6" ht="16.5" customHeight="1">
      <c r="A47" s="13">
        <v>33</v>
      </c>
      <c r="B47" s="66" t="s">
        <v>277</v>
      </c>
      <c r="C47" s="67" t="s">
        <v>190</v>
      </c>
      <c r="D47" s="67" t="s">
        <v>183</v>
      </c>
      <c r="E47" s="67" t="s">
        <v>180</v>
      </c>
      <c r="F47" s="68">
        <v>-131111.55</v>
      </c>
    </row>
    <row r="48" spans="1:6" ht="28.5" customHeight="1">
      <c r="A48" s="13">
        <v>34</v>
      </c>
      <c r="B48" s="66" t="s">
        <v>286</v>
      </c>
      <c r="C48" s="67" t="s">
        <v>190</v>
      </c>
      <c r="D48" s="67" t="s">
        <v>207</v>
      </c>
      <c r="E48" s="67" t="s">
        <v>180</v>
      </c>
      <c r="F48" s="68">
        <v>-125000</v>
      </c>
    </row>
    <row r="49" spans="1:6" ht="16.5" customHeight="1">
      <c r="A49" s="13">
        <v>35</v>
      </c>
      <c r="B49" s="66" t="s">
        <v>300</v>
      </c>
      <c r="C49" s="67" t="s">
        <v>190</v>
      </c>
      <c r="D49" s="67" t="s">
        <v>207</v>
      </c>
      <c r="E49" s="67" t="s">
        <v>186</v>
      </c>
      <c r="F49" s="68">
        <v>-125000</v>
      </c>
    </row>
    <row r="50" spans="1:6" ht="17.25" customHeight="1">
      <c r="A50" s="13">
        <v>36</v>
      </c>
      <c r="B50" s="66" t="s">
        <v>272</v>
      </c>
      <c r="C50" s="67" t="s">
        <v>190</v>
      </c>
      <c r="D50" s="67" t="s">
        <v>208</v>
      </c>
      <c r="E50" s="67" t="s">
        <v>180</v>
      </c>
      <c r="F50" s="68">
        <v>390</v>
      </c>
    </row>
    <row r="51" spans="1:6" ht="28.5" customHeight="1">
      <c r="A51" s="13">
        <v>37</v>
      </c>
      <c r="B51" s="66" t="s">
        <v>267</v>
      </c>
      <c r="C51" s="67" t="s">
        <v>190</v>
      </c>
      <c r="D51" s="67" t="s">
        <v>208</v>
      </c>
      <c r="E51" s="67" t="s">
        <v>209</v>
      </c>
      <c r="F51" s="68">
        <v>390</v>
      </c>
    </row>
    <row r="52" spans="1:6" ht="27" customHeight="1">
      <c r="A52" s="13">
        <v>38</v>
      </c>
      <c r="B52" s="66" t="s">
        <v>6</v>
      </c>
      <c r="C52" s="67" t="s">
        <v>190</v>
      </c>
      <c r="D52" s="67" t="s">
        <v>191</v>
      </c>
      <c r="E52" s="67" t="s">
        <v>180</v>
      </c>
      <c r="F52" s="68">
        <v>-6501.55</v>
      </c>
    </row>
    <row r="53" spans="1:6" ht="16.5" customHeight="1">
      <c r="A53" s="13">
        <v>39</v>
      </c>
      <c r="B53" s="66" t="s">
        <v>300</v>
      </c>
      <c r="C53" s="67" t="s">
        <v>190</v>
      </c>
      <c r="D53" s="67" t="s">
        <v>191</v>
      </c>
      <c r="E53" s="67" t="s">
        <v>186</v>
      </c>
      <c r="F53" s="68">
        <v>-6501.55</v>
      </c>
    </row>
    <row r="54" spans="1:6" ht="12.75">
      <c r="A54" s="13">
        <v>40</v>
      </c>
      <c r="B54" s="81" t="s">
        <v>275</v>
      </c>
      <c r="C54" s="67" t="s">
        <v>216</v>
      </c>
      <c r="D54" s="67" t="s">
        <v>179</v>
      </c>
      <c r="E54" s="67" t="s">
        <v>180</v>
      </c>
      <c r="F54" s="68">
        <v>0</v>
      </c>
    </row>
    <row r="55" spans="1:6" ht="15.75" customHeight="1">
      <c r="A55" s="13">
        <v>41</v>
      </c>
      <c r="B55" s="81" t="s">
        <v>273</v>
      </c>
      <c r="C55" s="67" t="s">
        <v>217</v>
      </c>
      <c r="D55" s="67" t="s">
        <v>179</v>
      </c>
      <c r="E55" s="67" t="s">
        <v>180</v>
      </c>
      <c r="F55" s="68">
        <v>0</v>
      </c>
    </row>
    <row r="56" spans="1:6" ht="27.75" customHeight="1">
      <c r="A56" s="13">
        <v>42</v>
      </c>
      <c r="B56" s="66" t="s">
        <v>1</v>
      </c>
      <c r="C56" s="67" t="s">
        <v>217</v>
      </c>
      <c r="D56" s="67" t="s">
        <v>218</v>
      </c>
      <c r="E56" s="67" t="s">
        <v>180</v>
      </c>
      <c r="F56" s="68">
        <v>0</v>
      </c>
    </row>
    <row r="57" spans="1:6" ht="25.5" customHeight="1">
      <c r="A57" s="13">
        <v>43</v>
      </c>
      <c r="B57" s="66" t="s">
        <v>8</v>
      </c>
      <c r="C57" s="67" t="s">
        <v>217</v>
      </c>
      <c r="D57" s="67" t="s">
        <v>218</v>
      </c>
      <c r="E57" s="67" t="s">
        <v>185</v>
      </c>
      <c r="F57" s="68">
        <v>-19217.25</v>
      </c>
    </row>
    <row r="58" spans="1:6" ht="26.25" customHeight="1">
      <c r="A58" s="13">
        <v>44</v>
      </c>
      <c r="B58" s="66" t="s">
        <v>267</v>
      </c>
      <c r="C58" s="67" t="s">
        <v>217</v>
      </c>
      <c r="D58" s="67" t="s">
        <v>218</v>
      </c>
      <c r="E58" s="67" t="s">
        <v>209</v>
      </c>
      <c r="F58" s="68">
        <v>-3630</v>
      </c>
    </row>
    <row r="59" spans="1:6" ht="13.5" customHeight="1">
      <c r="A59" s="13">
        <v>45</v>
      </c>
      <c r="B59" s="66" t="s">
        <v>300</v>
      </c>
      <c r="C59" s="67" t="s">
        <v>217</v>
      </c>
      <c r="D59" s="67" t="s">
        <v>218</v>
      </c>
      <c r="E59" s="67" t="s">
        <v>186</v>
      </c>
      <c r="F59" s="68">
        <v>22847.25</v>
      </c>
    </row>
    <row r="60" spans="1:6" ht="15" customHeight="1">
      <c r="A60" s="13">
        <v>46</v>
      </c>
      <c r="B60" s="81" t="s">
        <v>276</v>
      </c>
      <c r="C60" s="67" t="s">
        <v>192</v>
      </c>
      <c r="D60" s="67" t="s">
        <v>179</v>
      </c>
      <c r="E60" s="67" t="s">
        <v>180</v>
      </c>
      <c r="F60" s="68">
        <v>-125786.74</v>
      </c>
    </row>
    <row r="61" spans="1:6" ht="15.75" customHeight="1">
      <c r="A61" s="13">
        <v>47</v>
      </c>
      <c r="B61" s="81" t="s">
        <v>261</v>
      </c>
      <c r="C61" s="67" t="s">
        <v>193</v>
      </c>
      <c r="D61" s="67" t="s">
        <v>179</v>
      </c>
      <c r="E61" s="67" t="s">
        <v>180</v>
      </c>
      <c r="F61" s="68">
        <v>-125786.74</v>
      </c>
    </row>
    <row r="62" spans="1:6" ht="27" customHeight="1">
      <c r="A62" s="13">
        <v>48</v>
      </c>
      <c r="B62" s="66" t="s">
        <v>95</v>
      </c>
      <c r="C62" s="67" t="s">
        <v>193</v>
      </c>
      <c r="D62" s="67" t="s">
        <v>116</v>
      </c>
      <c r="E62" s="67" t="s">
        <v>180</v>
      </c>
      <c r="F62" s="68">
        <v>-125786.74</v>
      </c>
    </row>
    <row r="63" spans="1:6" ht="30.75" customHeight="1">
      <c r="A63" s="13">
        <v>49</v>
      </c>
      <c r="B63" s="66" t="s">
        <v>175</v>
      </c>
      <c r="C63" s="67" t="s">
        <v>193</v>
      </c>
      <c r="D63" s="67" t="s">
        <v>117</v>
      </c>
      <c r="E63" s="67" t="s">
        <v>180</v>
      </c>
      <c r="F63" s="68">
        <v>-125786.74</v>
      </c>
    </row>
    <row r="64" spans="1:6" ht="15" customHeight="1">
      <c r="A64" s="13">
        <v>50</v>
      </c>
      <c r="B64" s="66" t="s">
        <v>305</v>
      </c>
      <c r="C64" s="67" t="s">
        <v>193</v>
      </c>
      <c r="D64" s="67" t="s">
        <v>201</v>
      </c>
      <c r="E64" s="67" t="s">
        <v>180</v>
      </c>
      <c r="F64" s="68">
        <v>-148173.64</v>
      </c>
    </row>
    <row r="65" spans="1:6" ht="13.5" customHeight="1">
      <c r="A65" s="13">
        <v>51</v>
      </c>
      <c r="B65" s="66" t="s">
        <v>300</v>
      </c>
      <c r="C65" s="67" t="s">
        <v>193</v>
      </c>
      <c r="D65" s="67" t="s">
        <v>201</v>
      </c>
      <c r="E65" s="67" t="s">
        <v>186</v>
      </c>
      <c r="F65" s="68">
        <v>-148173.64</v>
      </c>
    </row>
    <row r="66" spans="1:6" ht="15" customHeight="1">
      <c r="A66" s="13">
        <v>52</v>
      </c>
      <c r="B66" s="66" t="s">
        <v>294</v>
      </c>
      <c r="C66" s="67" t="s">
        <v>193</v>
      </c>
      <c r="D66" s="67" t="s">
        <v>194</v>
      </c>
      <c r="E66" s="67" t="s">
        <v>180</v>
      </c>
      <c r="F66" s="68">
        <v>22386.9</v>
      </c>
    </row>
    <row r="67" spans="1:6" ht="14.25" customHeight="1">
      <c r="A67" s="13">
        <v>53</v>
      </c>
      <c r="B67" s="66" t="s">
        <v>300</v>
      </c>
      <c r="C67" s="67" t="s">
        <v>193</v>
      </c>
      <c r="D67" s="67" t="s">
        <v>194</v>
      </c>
      <c r="E67" s="67" t="s">
        <v>186</v>
      </c>
      <c r="F67" s="68">
        <v>22386.9</v>
      </c>
    </row>
    <row r="68" spans="1:6" ht="16.5" customHeight="1">
      <c r="A68" s="13">
        <v>54</v>
      </c>
      <c r="B68" s="81" t="s">
        <v>266</v>
      </c>
      <c r="C68" s="67" t="s">
        <v>195</v>
      </c>
      <c r="D68" s="67" t="s">
        <v>179</v>
      </c>
      <c r="E68" s="67" t="s">
        <v>180</v>
      </c>
      <c r="F68" s="68">
        <v>-13033.45</v>
      </c>
    </row>
    <row r="69" spans="1:6" ht="12" customHeight="1">
      <c r="A69" s="13">
        <v>55</v>
      </c>
      <c r="B69" s="81" t="s">
        <v>265</v>
      </c>
      <c r="C69" s="67" t="s">
        <v>219</v>
      </c>
      <c r="D69" s="67" t="s">
        <v>179</v>
      </c>
      <c r="E69" s="67" t="s">
        <v>180</v>
      </c>
      <c r="F69" s="68">
        <v>0</v>
      </c>
    </row>
    <row r="70" spans="1:6" ht="29.25" customHeight="1">
      <c r="A70" s="13">
        <v>56</v>
      </c>
      <c r="B70" s="66" t="s">
        <v>162</v>
      </c>
      <c r="C70" s="67" t="s">
        <v>219</v>
      </c>
      <c r="D70" s="67" t="s">
        <v>118</v>
      </c>
      <c r="E70" s="67" t="s">
        <v>180</v>
      </c>
      <c r="F70" s="68">
        <v>0</v>
      </c>
    </row>
    <row r="71" spans="1:6" ht="25.5" customHeight="1">
      <c r="A71" s="13">
        <v>57</v>
      </c>
      <c r="B71" s="66" t="s">
        <v>168</v>
      </c>
      <c r="C71" s="67" t="s">
        <v>219</v>
      </c>
      <c r="D71" s="67" t="s">
        <v>119</v>
      </c>
      <c r="E71" s="67" t="s">
        <v>180</v>
      </c>
      <c r="F71" s="68">
        <v>0</v>
      </c>
    </row>
    <row r="72" spans="1:6" ht="28.5" customHeight="1">
      <c r="A72" s="13">
        <v>58</v>
      </c>
      <c r="B72" s="66" t="s">
        <v>259</v>
      </c>
      <c r="C72" s="67" t="s">
        <v>219</v>
      </c>
      <c r="D72" s="67" t="s">
        <v>220</v>
      </c>
      <c r="E72" s="67" t="s">
        <v>180</v>
      </c>
      <c r="F72" s="68">
        <v>0</v>
      </c>
    </row>
    <row r="73" spans="1:6" ht="25.5" customHeight="1">
      <c r="A73" s="13">
        <v>59</v>
      </c>
      <c r="B73" s="66" t="s">
        <v>268</v>
      </c>
      <c r="C73" s="67" t="s">
        <v>219</v>
      </c>
      <c r="D73" s="67" t="s">
        <v>220</v>
      </c>
      <c r="E73" s="67" t="s">
        <v>221</v>
      </c>
      <c r="F73" s="68">
        <v>-3940766.59</v>
      </c>
    </row>
    <row r="74" spans="1:6" ht="13.5" customHeight="1">
      <c r="A74" s="13">
        <v>60</v>
      </c>
      <c r="B74" s="66" t="s">
        <v>300</v>
      </c>
      <c r="C74" s="67" t="s">
        <v>219</v>
      </c>
      <c r="D74" s="67" t="s">
        <v>220</v>
      </c>
      <c r="E74" s="67" t="s">
        <v>186</v>
      </c>
      <c r="F74" s="68">
        <v>3940766.59</v>
      </c>
    </row>
    <row r="75" spans="1:6" ht="16.5" customHeight="1">
      <c r="A75" s="13">
        <v>61</v>
      </c>
      <c r="B75" s="81" t="s">
        <v>271</v>
      </c>
      <c r="C75" s="67" t="s">
        <v>222</v>
      </c>
      <c r="D75" s="67" t="s">
        <v>179</v>
      </c>
      <c r="E75" s="67" t="s">
        <v>180</v>
      </c>
      <c r="F75" s="68">
        <v>0</v>
      </c>
    </row>
    <row r="76" spans="1:6" ht="28.5" customHeight="1">
      <c r="A76" s="13">
        <v>62</v>
      </c>
      <c r="B76" s="66" t="s">
        <v>162</v>
      </c>
      <c r="C76" s="67" t="s">
        <v>222</v>
      </c>
      <c r="D76" s="67" t="s">
        <v>118</v>
      </c>
      <c r="E76" s="67" t="s">
        <v>180</v>
      </c>
      <c r="F76" s="68">
        <v>0</v>
      </c>
    </row>
    <row r="77" spans="1:6" ht="27" customHeight="1">
      <c r="A77" s="13">
        <v>63</v>
      </c>
      <c r="B77" s="66" t="s">
        <v>144</v>
      </c>
      <c r="C77" s="67" t="s">
        <v>222</v>
      </c>
      <c r="D77" s="67" t="s">
        <v>121</v>
      </c>
      <c r="E77" s="67" t="s">
        <v>180</v>
      </c>
      <c r="F77" s="68">
        <v>0</v>
      </c>
    </row>
    <row r="78" spans="1:6" ht="39.75" customHeight="1">
      <c r="A78" s="13">
        <v>64</v>
      </c>
      <c r="B78" s="66" t="s">
        <v>296</v>
      </c>
      <c r="C78" s="67" t="s">
        <v>222</v>
      </c>
      <c r="D78" s="67" t="s">
        <v>223</v>
      </c>
      <c r="E78" s="67" t="s">
        <v>180</v>
      </c>
      <c r="F78" s="68">
        <v>0</v>
      </c>
    </row>
    <row r="79" spans="1:6" ht="12.75" customHeight="1">
      <c r="A79" s="13">
        <v>65</v>
      </c>
      <c r="B79" s="66" t="s">
        <v>300</v>
      </c>
      <c r="C79" s="67" t="s">
        <v>222</v>
      </c>
      <c r="D79" s="67" t="s">
        <v>223</v>
      </c>
      <c r="E79" s="67" t="s">
        <v>186</v>
      </c>
      <c r="F79" s="68">
        <v>20000</v>
      </c>
    </row>
    <row r="80" spans="1:6" ht="26.25" customHeight="1">
      <c r="A80" s="13">
        <v>66</v>
      </c>
      <c r="B80" s="66" t="s">
        <v>258</v>
      </c>
      <c r="C80" s="67" t="s">
        <v>222</v>
      </c>
      <c r="D80" s="67" t="s">
        <v>223</v>
      </c>
      <c r="E80" s="67" t="s">
        <v>224</v>
      </c>
      <c r="F80" s="68">
        <v>-20000</v>
      </c>
    </row>
    <row r="81" spans="1:6" ht="14.25" customHeight="1">
      <c r="A81" s="13">
        <v>67</v>
      </c>
      <c r="B81" s="81" t="s">
        <v>256</v>
      </c>
      <c r="C81" s="67" t="s">
        <v>196</v>
      </c>
      <c r="D81" s="67" t="s">
        <v>179</v>
      </c>
      <c r="E81" s="67" t="s">
        <v>180</v>
      </c>
      <c r="F81" s="68">
        <v>-13033.45</v>
      </c>
    </row>
    <row r="82" spans="1:6" ht="28.5" customHeight="1">
      <c r="A82" s="13">
        <v>68</v>
      </c>
      <c r="B82" s="66" t="s">
        <v>162</v>
      </c>
      <c r="C82" s="67" t="s">
        <v>196</v>
      </c>
      <c r="D82" s="67" t="s">
        <v>118</v>
      </c>
      <c r="E82" s="67" t="s">
        <v>180</v>
      </c>
      <c r="F82" s="68">
        <v>-13033.45</v>
      </c>
    </row>
    <row r="83" spans="1:6" ht="28.5" customHeight="1">
      <c r="A83" s="13">
        <v>69</v>
      </c>
      <c r="B83" s="66" t="s">
        <v>163</v>
      </c>
      <c r="C83" s="67" t="s">
        <v>196</v>
      </c>
      <c r="D83" s="67" t="s">
        <v>124</v>
      </c>
      <c r="E83" s="67" t="s">
        <v>180</v>
      </c>
      <c r="F83" s="68">
        <v>-13033.45</v>
      </c>
    </row>
    <row r="84" spans="1:6" ht="24.75" customHeight="1">
      <c r="A84" s="13">
        <v>70</v>
      </c>
      <c r="B84" s="66" t="s">
        <v>291</v>
      </c>
      <c r="C84" s="67" t="s">
        <v>196</v>
      </c>
      <c r="D84" s="67" t="s">
        <v>197</v>
      </c>
      <c r="E84" s="67" t="s">
        <v>180</v>
      </c>
      <c r="F84" s="68">
        <v>-5668.45</v>
      </c>
    </row>
    <row r="85" spans="1:6" ht="12" customHeight="1">
      <c r="A85" s="13">
        <v>71</v>
      </c>
      <c r="B85" s="66" t="s">
        <v>300</v>
      </c>
      <c r="C85" s="67" t="s">
        <v>196</v>
      </c>
      <c r="D85" s="67" t="s">
        <v>197</v>
      </c>
      <c r="E85" s="67" t="s">
        <v>186</v>
      </c>
      <c r="F85" s="68">
        <v>-5668.45</v>
      </c>
    </row>
    <row r="86" spans="1:6" ht="28.5" customHeight="1">
      <c r="A86" s="13">
        <v>72</v>
      </c>
      <c r="B86" s="66" t="s">
        <v>301</v>
      </c>
      <c r="C86" s="67" t="s">
        <v>196</v>
      </c>
      <c r="D86" s="67" t="s">
        <v>198</v>
      </c>
      <c r="E86" s="67" t="s">
        <v>180</v>
      </c>
      <c r="F86" s="68">
        <v>-7365</v>
      </c>
    </row>
    <row r="87" spans="1:6" ht="29.25" customHeight="1">
      <c r="A87" s="13">
        <v>73</v>
      </c>
      <c r="B87" s="66" t="s">
        <v>257</v>
      </c>
      <c r="C87" s="67" t="s">
        <v>196</v>
      </c>
      <c r="D87" s="67" t="s">
        <v>198</v>
      </c>
      <c r="E87" s="67" t="s">
        <v>199</v>
      </c>
      <c r="F87" s="68">
        <v>-7365</v>
      </c>
    </row>
    <row r="88" spans="1:6" ht="13.5" customHeight="1">
      <c r="A88" s="13">
        <v>74</v>
      </c>
      <c r="B88" s="81" t="s">
        <v>283</v>
      </c>
      <c r="C88" s="67" t="s">
        <v>225</v>
      </c>
      <c r="D88" s="67" t="s">
        <v>179</v>
      </c>
      <c r="E88" s="67" t="s">
        <v>180</v>
      </c>
      <c r="F88" s="68">
        <v>0</v>
      </c>
    </row>
    <row r="89" spans="1:6" ht="12" customHeight="1">
      <c r="A89" s="13">
        <v>75</v>
      </c>
      <c r="B89" s="81" t="s">
        <v>262</v>
      </c>
      <c r="C89" s="67" t="s">
        <v>226</v>
      </c>
      <c r="D89" s="67" t="s">
        <v>179</v>
      </c>
      <c r="E89" s="67" t="s">
        <v>180</v>
      </c>
      <c r="F89" s="68">
        <v>-86815.84</v>
      </c>
    </row>
    <row r="90" spans="1:6" ht="24" customHeight="1">
      <c r="A90" s="13">
        <v>76</v>
      </c>
      <c r="B90" s="66" t="s">
        <v>94</v>
      </c>
      <c r="C90" s="67" t="s">
        <v>226</v>
      </c>
      <c r="D90" s="67" t="s">
        <v>125</v>
      </c>
      <c r="E90" s="67" t="s">
        <v>180</v>
      </c>
      <c r="F90" s="68">
        <v>-86815.84</v>
      </c>
    </row>
    <row r="91" spans="1:6" ht="26.25" customHeight="1">
      <c r="A91" s="13">
        <v>77</v>
      </c>
      <c r="B91" s="66" t="s">
        <v>297</v>
      </c>
      <c r="C91" s="67" t="s">
        <v>226</v>
      </c>
      <c r="D91" s="67" t="s">
        <v>126</v>
      </c>
      <c r="E91" s="67" t="s">
        <v>180</v>
      </c>
      <c r="F91" s="68">
        <v>-86815.84</v>
      </c>
    </row>
    <row r="92" spans="1:6" ht="39.75" customHeight="1">
      <c r="A92" s="13">
        <v>78</v>
      </c>
      <c r="B92" s="66" t="s">
        <v>288</v>
      </c>
      <c r="C92" s="67" t="s">
        <v>226</v>
      </c>
      <c r="D92" s="67" t="s">
        <v>234</v>
      </c>
      <c r="E92" s="67" t="s">
        <v>180</v>
      </c>
      <c r="F92" s="68">
        <v>-49532.09</v>
      </c>
    </row>
    <row r="93" spans="1:6" ht="26.25" customHeight="1">
      <c r="A93" s="13">
        <v>79</v>
      </c>
      <c r="B93" s="66" t="s">
        <v>7</v>
      </c>
      <c r="C93" s="67" t="s">
        <v>226</v>
      </c>
      <c r="D93" s="67" t="s">
        <v>234</v>
      </c>
      <c r="E93" s="67" t="s">
        <v>235</v>
      </c>
      <c r="F93" s="68">
        <v>-200709.29</v>
      </c>
    </row>
    <row r="94" spans="1:6" ht="27" customHeight="1">
      <c r="A94" s="13">
        <v>80</v>
      </c>
      <c r="B94" s="66" t="s">
        <v>267</v>
      </c>
      <c r="C94" s="67" t="s">
        <v>226</v>
      </c>
      <c r="D94" s="67" t="s">
        <v>234</v>
      </c>
      <c r="E94" s="67" t="s">
        <v>209</v>
      </c>
      <c r="F94" s="68">
        <v>-5214.65</v>
      </c>
    </row>
    <row r="95" spans="1:6" ht="15" customHeight="1">
      <c r="A95" s="13">
        <v>81</v>
      </c>
      <c r="B95" s="66" t="s">
        <v>300</v>
      </c>
      <c r="C95" s="67" t="s">
        <v>226</v>
      </c>
      <c r="D95" s="67" t="s">
        <v>234</v>
      </c>
      <c r="E95" s="67" t="s">
        <v>186</v>
      </c>
      <c r="F95" s="68">
        <v>106428.79</v>
      </c>
    </row>
    <row r="96" spans="1:6" ht="27" customHeight="1">
      <c r="A96" s="13">
        <v>82</v>
      </c>
      <c r="B96" s="66" t="s">
        <v>3</v>
      </c>
      <c r="C96" s="67" t="s">
        <v>226</v>
      </c>
      <c r="D96" s="67" t="s">
        <v>234</v>
      </c>
      <c r="E96" s="67" t="s">
        <v>236</v>
      </c>
      <c r="F96" s="68">
        <v>72675.27</v>
      </c>
    </row>
    <row r="97" spans="1:6" ht="63.75">
      <c r="A97" s="13">
        <v>83</v>
      </c>
      <c r="B97" s="66" t="s">
        <v>314</v>
      </c>
      <c r="C97" s="67" t="s">
        <v>226</v>
      </c>
      <c r="D97" s="67" t="s">
        <v>234</v>
      </c>
      <c r="E97" s="67" t="s">
        <v>237</v>
      </c>
      <c r="F97" s="68">
        <v>-10155</v>
      </c>
    </row>
    <row r="98" spans="1:6" ht="13.5" customHeight="1">
      <c r="A98" s="13">
        <v>84</v>
      </c>
      <c r="B98" s="66" t="s">
        <v>4</v>
      </c>
      <c r="C98" s="67" t="s">
        <v>226</v>
      </c>
      <c r="D98" s="67" t="s">
        <v>234</v>
      </c>
      <c r="E98" s="67" t="s">
        <v>232</v>
      </c>
      <c r="F98" s="68">
        <v>-250</v>
      </c>
    </row>
    <row r="99" spans="1:6" ht="16.5" customHeight="1">
      <c r="A99" s="13">
        <v>85</v>
      </c>
      <c r="B99" s="66" t="s">
        <v>5</v>
      </c>
      <c r="C99" s="67" t="s">
        <v>226</v>
      </c>
      <c r="D99" s="67" t="s">
        <v>234</v>
      </c>
      <c r="E99" s="67" t="s">
        <v>189</v>
      </c>
      <c r="F99" s="68">
        <v>-12425.08</v>
      </c>
    </row>
    <row r="100" spans="1:6" ht="16.5" customHeight="1">
      <c r="A100" s="13">
        <v>86</v>
      </c>
      <c r="B100" s="66" t="s">
        <v>270</v>
      </c>
      <c r="C100" s="67" t="s">
        <v>226</v>
      </c>
      <c r="D100" s="67" t="s">
        <v>234</v>
      </c>
      <c r="E100" s="67" t="s">
        <v>228</v>
      </c>
      <c r="F100" s="68">
        <v>117.87</v>
      </c>
    </row>
    <row r="101" spans="1:6" ht="40.5" customHeight="1">
      <c r="A101" s="13">
        <v>87</v>
      </c>
      <c r="B101" s="66" t="s">
        <v>290</v>
      </c>
      <c r="C101" s="67" t="s">
        <v>226</v>
      </c>
      <c r="D101" s="67" t="s">
        <v>238</v>
      </c>
      <c r="E101" s="67" t="s">
        <v>180</v>
      </c>
      <c r="F101" s="68">
        <v>-1756</v>
      </c>
    </row>
    <row r="102" spans="1:6" ht="12.75" customHeight="1">
      <c r="A102" s="13">
        <v>88</v>
      </c>
      <c r="B102" s="66" t="s">
        <v>300</v>
      </c>
      <c r="C102" s="67" t="s">
        <v>226</v>
      </c>
      <c r="D102" s="67" t="s">
        <v>238</v>
      </c>
      <c r="E102" s="67" t="s">
        <v>186</v>
      </c>
      <c r="F102" s="68">
        <v>-1756</v>
      </c>
    </row>
    <row r="103" spans="1:6" ht="54.75" customHeight="1">
      <c r="A103" s="13">
        <v>89</v>
      </c>
      <c r="B103" s="66" t="s">
        <v>308</v>
      </c>
      <c r="C103" s="67" t="s">
        <v>226</v>
      </c>
      <c r="D103" s="67" t="s">
        <v>239</v>
      </c>
      <c r="E103" s="67" t="s">
        <v>180</v>
      </c>
      <c r="F103" s="68">
        <v>-35527.75</v>
      </c>
    </row>
    <row r="104" spans="1:6" ht="28.5" customHeight="1">
      <c r="A104" s="13">
        <v>90</v>
      </c>
      <c r="B104" s="66" t="s">
        <v>268</v>
      </c>
      <c r="C104" s="67" t="s">
        <v>226</v>
      </c>
      <c r="D104" s="67" t="s">
        <v>239</v>
      </c>
      <c r="E104" s="67" t="s">
        <v>221</v>
      </c>
      <c r="F104" s="68">
        <v>-35527.75</v>
      </c>
    </row>
    <row r="105" spans="1:6" ht="63.75">
      <c r="A105" s="13">
        <v>91</v>
      </c>
      <c r="B105" s="66" t="s">
        <v>309</v>
      </c>
      <c r="C105" s="67" t="s">
        <v>226</v>
      </c>
      <c r="D105" s="67" t="s">
        <v>240</v>
      </c>
      <c r="E105" s="67" t="s">
        <v>180</v>
      </c>
      <c r="F105" s="68">
        <v>0</v>
      </c>
    </row>
    <row r="106" spans="1:6" ht="24.75" customHeight="1">
      <c r="A106" s="13">
        <v>92</v>
      </c>
      <c r="B106" s="66" t="s">
        <v>7</v>
      </c>
      <c r="C106" s="67" t="s">
        <v>226</v>
      </c>
      <c r="D106" s="67" t="s">
        <v>240</v>
      </c>
      <c r="E106" s="67" t="s">
        <v>235</v>
      </c>
      <c r="F106" s="68">
        <v>-226554</v>
      </c>
    </row>
    <row r="107" spans="1:6" ht="26.25" customHeight="1">
      <c r="A107" s="13">
        <v>93</v>
      </c>
      <c r="B107" s="66" t="s">
        <v>3</v>
      </c>
      <c r="C107" s="67" t="s">
        <v>226</v>
      </c>
      <c r="D107" s="67" t="s">
        <v>240</v>
      </c>
      <c r="E107" s="67" t="s">
        <v>236</v>
      </c>
      <c r="F107" s="68">
        <v>226554</v>
      </c>
    </row>
    <row r="108" spans="1:6" ht="13.5" customHeight="1">
      <c r="A108" s="13">
        <v>94</v>
      </c>
      <c r="B108" s="66" t="s">
        <v>277</v>
      </c>
      <c r="C108" s="67" t="s">
        <v>226</v>
      </c>
      <c r="D108" s="67" t="s">
        <v>183</v>
      </c>
      <c r="E108" s="67" t="s">
        <v>180</v>
      </c>
      <c r="F108" s="68">
        <v>0</v>
      </c>
    </row>
    <row r="109" spans="1:6" ht="27.75" customHeight="1">
      <c r="A109" s="13">
        <v>95</v>
      </c>
      <c r="B109" s="66" t="s">
        <v>260</v>
      </c>
      <c r="C109" s="67" t="s">
        <v>226</v>
      </c>
      <c r="D109" s="67" t="s">
        <v>227</v>
      </c>
      <c r="E109" s="67" t="s">
        <v>180</v>
      </c>
      <c r="F109" s="68">
        <v>0</v>
      </c>
    </row>
    <row r="110" spans="1:6" ht="14.25" customHeight="1">
      <c r="A110" s="13">
        <v>96</v>
      </c>
      <c r="B110" s="66" t="s">
        <v>5</v>
      </c>
      <c r="C110" s="67" t="s">
        <v>226</v>
      </c>
      <c r="D110" s="67" t="s">
        <v>227</v>
      </c>
      <c r="E110" s="67" t="s">
        <v>189</v>
      </c>
      <c r="F110" s="68">
        <v>-18503</v>
      </c>
    </row>
    <row r="111" spans="1:6" ht="15" customHeight="1">
      <c r="A111" s="13">
        <v>97</v>
      </c>
      <c r="B111" s="66" t="s">
        <v>270</v>
      </c>
      <c r="C111" s="67" t="s">
        <v>226</v>
      </c>
      <c r="D111" s="67" t="s">
        <v>227</v>
      </c>
      <c r="E111" s="67" t="s">
        <v>228</v>
      </c>
      <c r="F111" s="68">
        <v>18503</v>
      </c>
    </row>
    <row r="112" spans="1:6" ht="13.5" customHeight="1">
      <c r="A112" s="13">
        <v>98</v>
      </c>
      <c r="B112" s="81" t="s">
        <v>285</v>
      </c>
      <c r="C112" s="67" t="s">
        <v>241</v>
      </c>
      <c r="D112" s="67" t="s">
        <v>179</v>
      </c>
      <c r="E112" s="67" t="s">
        <v>180</v>
      </c>
      <c r="F112" s="68">
        <v>91890.84</v>
      </c>
    </row>
    <row r="113" spans="1:6" ht="24.75" customHeight="1">
      <c r="A113" s="13">
        <v>99</v>
      </c>
      <c r="B113" s="66" t="s">
        <v>94</v>
      </c>
      <c r="C113" s="67" t="s">
        <v>241</v>
      </c>
      <c r="D113" s="67" t="s">
        <v>125</v>
      </c>
      <c r="E113" s="67" t="s">
        <v>180</v>
      </c>
      <c r="F113" s="68">
        <v>91890.84</v>
      </c>
    </row>
    <row r="114" spans="1:6" ht="30.75" customHeight="1">
      <c r="A114" s="13">
        <v>100</v>
      </c>
      <c r="B114" s="66" t="s">
        <v>173</v>
      </c>
      <c r="C114" s="67" t="s">
        <v>241</v>
      </c>
      <c r="D114" s="67" t="s">
        <v>127</v>
      </c>
      <c r="E114" s="67" t="s">
        <v>180</v>
      </c>
      <c r="F114" s="68">
        <v>91890.84</v>
      </c>
    </row>
    <row r="115" spans="1:6" ht="25.5">
      <c r="A115" s="13">
        <v>101</v>
      </c>
      <c r="B115" s="66" t="s">
        <v>293</v>
      </c>
      <c r="C115" s="67" t="s">
        <v>241</v>
      </c>
      <c r="D115" s="67" t="s">
        <v>242</v>
      </c>
      <c r="E115" s="67" t="s">
        <v>180</v>
      </c>
      <c r="F115" s="68">
        <v>81890.84</v>
      </c>
    </row>
    <row r="116" spans="1:6" ht="27" customHeight="1">
      <c r="A116" s="13">
        <v>102</v>
      </c>
      <c r="B116" s="66" t="s">
        <v>7</v>
      </c>
      <c r="C116" s="67" t="s">
        <v>241</v>
      </c>
      <c r="D116" s="67" t="s">
        <v>242</v>
      </c>
      <c r="E116" s="67" t="s">
        <v>235</v>
      </c>
      <c r="F116" s="68">
        <v>143125</v>
      </c>
    </row>
    <row r="117" spans="1:6" ht="27" customHeight="1">
      <c r="A117" s="13">
        <v>103</v>
      </c>
      <c r="B117" s="66" t="s">
        <v>267</v>
      </c>
      <c r="C117" s="67" t="s">
        <v>241</v>
      </c>
      <c r="D117" s="67" t="s">
        <v>242</v>
      </c>
      <c r="E117" s="67" t="s">
        <v>209</v>
      </c>
      <c r="F117" s="68">
        <v>2948.02</v>
      </c>
    </row>
    <row r="118" spans="1:6" ht="12" customHeight="1">
      <c r="A118" s="13">
        <v>104</v>
      </c>
      <c r="B118" s="66" t="s">
        <v>300</v>
      </c>
      <c r="C118" s="67" t="s">
        <v>241</v>
      </c>
      <c r="D118" s="67" t="s">
        <v>242</v>
      </c>
      <c r="E118" s="67" t="s">
        <v>186</v>
      </c>
      <c r="F118" s="68">
        <v>-33161</v>
      </c>
    </row>
    <row r="119" spans="1:6" ht="30" customHeight="1">
      <c r="A119" s="13">
        <v>105</v>
      </c>
      <c r="B119" s="66" t="s">
        <v>3</v>
      </c>
      <c r="C119" s="67" t="s">
        <v>241</v>
      </c>
      <c r="D119" s="67" t="s">
        <v>242</v>
      </c>
      <c r="E119" s="67" t="s">
        <v>236</v>
      </c>
      <c r="F119" s="68">
        <v>-40751.17</v>
      </c>
    </row>
    <row r="120" spans="1:6" ht="16.5" customHeight="1">
      <c r="A120" s="13">
        <v>106</v>
      </c>
      <c r="B120" s="66" t="s">
        <v>2</v>
      </c>
      <c r="C120" s="67" t="s">
        <v>241</v>
      </c>
      <c r="D120" s="67" t="s">
        <v>242</v>
      </c>
      <c r="E120" s="67" t="s">
        <v>243</v>
      </c>
      <c r="F120" s="68">
        <v>-270.01</v>
      </c>
    </row>
    <row r="121" spans="1:6" ht="15" customHeight="1">
      <c r="A121" s="13">
        <v>107</v>
      </c>
      <c r="B121" s="66" t="s">
        <v>4</v>
      </c>
      <c r="C121" s="67" t="s">
        <v>241</v>
      </c>
      <c r="D121" s="67" t="s">
        <v>242</v>
      </c>
      <c r="E121" s="67" t="s">
        <v>232</v>
      </c>
      <c r="F121" s="68">
        <v>0</v>
      </c>
    </row>
    <row r="122" spans="1:6" ht="11.25" customHeight="1">
      <c r="A122" s="13">
        <v>108</v>
      </c>
      <c r="B122" s="66" t="s">
        <v>5</v>
      </c>
      <c r="C122" s="67" t="s">
        <v>241</v>
      </c>
      <c r="D122" s="67" t="s">
        <v>242</v>
      </c>
      <c r="E122" s="67" t="s">
        <v>189</v>
      </c>
      <c r="F122" s="68">
        <v>10000</v>
      </c>
    </row>
    <row r="123" spans="1:6" ht="39" customHeight="1">
      <c r="A123" s="13">
        <v>109</v>
      </c>
      <c r="B123" s="66" t="s">
        <v>289</v>
      </c>
      <c r="C123" s="67" t="s">
        <v>241</v>
      </c>
      <c r="D123" s="67" t="s">
        <v>244</v>
      </c>
      <c r="E123" s="67" t="s">
        <v>180</v>
      </c>
      <c r="F123" s="68">
        <v>10000</v>
      </c>
    </row>
    <row r="124" spans="1:6" ht="13.5" customHeight="1">
      <c r="A124" s="13">
        <v>110</v>
      </c>
      <c r="B124" s="66" t="s">
        <v>300</v>
      </c>
      <c r="C124" s="67" t="s">
        <v>241</v>
      </c>
      <c r="D124" s="67" t="s">
        <v>244</v>
      </c>
      <c r="E124" s="67" t="s">
        <v>186</v>
      </c>
      <c r="F124" s="68">
        <v>10000</v>
      </c>
    </row>
    <row r="125" spans="1:6" ht="81" customHeight="1">
      <c r="A125" s="13">
        <v>111</v>
      </c>
      <c r="B125" s="66" t="s">
        <v>313</v>
      </c>
      <c r="C125" s="67" t="s">
        <v>241</v>
      </c>
      <c r="D125" s="67" t="s">
        <v>245</v>
      </c>
      <c r="E125" s="67" t="s">
        <v>180</v>
      </c>
      <c r="F125" s="68">
        <v>0</v>
      </c>
    </row>
    <row r="126" spans="1:6" ht="28.5" customHeight="1">
      <c r="A126" s="13">
        <v>112</v>
      </c>
      <c r="B126" s="66" t="s">
        <v>267</v>
      </c>
      <c r="C126" s="67" t="s">
        <v>241</v>
      </c>
      <c r="D126" s="67" t="s">
        <v>245</v>
      </c>
      <c r="E126" s="67" t="s">
        <v>209</v>
      </c>
      <c r="F126" s="68">
        <v>-6937.19</v>
      </c>
    </row>
    <row r="127" spans="1:6" ht="15" customHeight="1">
      <c r="A127" s="13">
        <v>113</v>
      </c>
      <c r="B127" s="66" t="s">
        <v>300</v>
      </c>
      <c r="C127" s="67" t="s">
        <v>241</v>
      </c>
      <c r="D127" s="67" t="s">
        <v>245</v>
      </c>
      <c r="E127" s="67" t="s">
        <v>186</v>
      </c>
      <c r="F127" s="68">
        <v>6937.19</v>
      </c>
    </row>
    <row r="128" spans="1:6" ht="16.5" customHeight="1">
      <c r="A128" s="13">
        <v>114</v>
      </c>
      <c r="B128" s="81" t="s">
        <v>274</v>
      </c>
      <c r="C128" s="67" t="s">
        <v>246</v>
      </c>
      <c r="D128" s="67" t="s">
        <v>179</v>
      </c>
      <c r="E128" s="67" t="s">
        <v>180</v>
      </c>
      <c r="F128" s="68">
        <v>-5075</v>
      </c>
    </row>
    <row r="129" spans="1:6" ht="25.5">
      <c r="A129" s="13">
        <v>115</v>
      </c>
      <c r="B129" s="66" t="s">
        <v>94</v>
      </c>
      <c r="C129" s="67" t="s">
        <v>246</v>
      </c>
      <c r="D129" s="67" t="s">
        <v>125</v>
      </c>
      <c r="E129" s="67" t="s">
        <v>180</v>
      </c>
      <c r="F129" s="68">
        <v>-5075</v>
      </c>
    </row>
    <row r="130" spans="1:6" ht="25.5">
      <c r="A130" s="13">
        <v>116</v>
      </c>
      <c r="B130" s="66" t="s">
        <v>172</v>
      </c>
      <c r="C130" s="67" t="s">
        <v>246</v>
      </c>
      <c r="D130" s="67" t="s">
        <v>128</v>
      </c>
      <c r="E130" s="67" t="s">
        <v>180</v>
      </c>
      <c r="F130" s="68">
        <v>-5075</v>
      </c>
    </row>
    <row r="131" spans="1:6" ht="26.25" customHeight="1">
      <c r="A131" s="13">
        <v>117</v>
      </c>
      <c r="B131" s="66" t="s">
        <v>292</v>
      </c>
      <c r="C131" s="67" t="s">
        <v>246</v>
      </c>
      <c r="D131" s="67" t="s">
        <v>247</v>
      </c>
      <c r="E131" s="67" t="s">
        <v>180</v>
      </c>
      <c r="F131" s="68">
        <v>-5075</v>
      </c>
    </row>
    <row r="132" spans="1:6" ht="17.25" customHeight="1">
      <c r="A132" s="13">
        <v>118</v>
      </c>
      <c r="B132" s="66" t="s">
        <v>300</v>
      </c>
      <c r="C132" s="67" t="s">
        <v>246</v>
      </c>
      <c r="D132" s="67" t="s">
        <v>247</v>
      </c>
      <c r="E132" s="67" t="s">
        <v>186</v>
      </c>
      <c r="F132" s="68">
        <v>-5075</v>
      </c>
    </row>
    <row r="133" spans="1:6" ht="14.25" customHeight="1">
      <c r="A133" s="13">
        <v>119</v>
      </c>
      <c r="B133" s="81" t="s">
        <v>306</v>
      </c>
      <c r="C133" s="67" t="s">
        <v>202</v>
      </c>
      <c r="D133" s="67" t="s">
        <v>179</v>
      </c>
      <c r="E133" s="67" t="s">
        <v>180</v>
      </c>
      <c r="F133" s="68">
        <v>15000</v>
      </c>
    </row>
    <row r="134" spans="1:6" ht="14.25" customHeight="1">
      <c r="A134" s="13">
        <v>120</v>
      </c>
      <c r="B134" s="81" t="s">
        <v>0</v>
      </c>
      <c r="C134" s="67" t="s">
        <v>203</v>
      </c>
      <c r="D134" s="67" t="s">
        <v>179</v>
      </c>
      <c r="E134" s="67" t="s">
        <v>180</v>
      </c>
      <c r="F134" s="68">
        <v>515000</v>
      </c>
    </row>
    <row r="135" spans="1:6" ht="51">
      <c r="A135" s="13">
        <v>121</v>
      </c>
      <c r="B135" s="66" t="s">
        <v>295</v>
      </c>
      <c r="C135" s="67" t="s">
        <v>203</v>
      </c>
      <c r="D135" s="67" t="s">
        <v>229</v>
      </c>
      <c r="E135" s="67" t="s">
        <v>180</v>
      </c>
      <c r="F135" s="68">
        <v>500000</v>
      </c>
    </row>
    <row r="136" spans="1:6" ht="24" customHeight="1">
      <c r="A136" s="13">
        <v>122</v>
      </c>
      <c r="B136" s="66" t="s">
        <v>299</v>
      </c>
      <c r="C136" s="67" t="s">
        <v>203</v>
      </c>
      <c r="D136" s="67" t="s">
        <v>229</v>
      </c>
      <c r="E136" s="67" t="s">
        <v>230</v>
      </c>
      <c r="F136" s="68">
        <v>500000</v>
      </c>
    </row>
    <row r="137" spans="1:6" ht="15" customHeight="1">
      <c r="A137" s="13">
        <v>123</v>
      </c>
      <c r="B137" s="66" t="s">
        <v>277</v>
      </c>
      <c r="C137" s="67" t="s">
        <v>203</v>
      </c>
      <c r="D137" s="67" t="s">
        <v>183</v>
      </c>
      <c r="E137" s="67" t="s">
        <v>180</v>
      </c>
      <c r="F137" s="68">
        <v>15000</v>
      </c>
    </row>
    <row r="138" spans="1:6" ht="12.75">
      <c r="A138" s="13">
        <v>124</v>
      </c>
      <c r="B138" s="66" t="s">
        <v>304</v>
      </c>
      <c r="C138" s="67" t="s">
        <v>203</v>
      </c>
      <c r="D138" s="67" t="s">
        <v>204</v>
      </c>
      <c r="E138" s="67" t="s">
        <v>180</v>
      </c>
      <c r="F138" s="68">
        <v>15000</v>
      </c>
    </row>
    <row r="139" spans="1:6" ht="27.75" customHeight="1">
      <c r="A139" s="13">
        <v>125</v>
      </c>
      <c r="B139" s="66" t="s">
        <v>298</v>
      </c>
      <c r="C139" s="67" t="s">
        <v>203</v>
      </c>
      <c r="D139" s="67" t="s">
        <v>204</v>
      </c>
      <c r="E139" s="67" t="s">
        <v>205</v>
      </c>
      <c r="F139" s="68">
        <v>15000</v>
      </c>
    </row>
    <row r="140" spans="1:6" ht="17.25" customHeight="1">
      <c r="A140" s="13">
        <v>126</v>
      </c>
      <c r="B140" s="81" t="s">
        <v>263</v>
      </c>
      <c r="C140" s="67" t="s">
        <v>231</v>
      </c>
      <c r="D140" s="67" t="s">
        <v>179</v>
      </c>
      <c r="E140" s="67" t="s">
        <v>180</v>
      </c>
      <c r="F140" s="68">
        <v>-500000</v>
      </c>
    </row>
    <row r="141" spans="1:6" ht="54" customHeight="1">
      <c r="A141" s="13">
        <v>127</v>
      </c>
      <c r="B141" s="66" t="s">
        <v>295</v>
      </c>
      <c r="C141" s="67" t="s">
        <v>231</v>
      </c>
      <c r="D141" s="67" t="s">
        <v>229</v>
      </c>
      <c r="E141" s="67" t="s">
        <v>180</v>
      </c>
      <c r="F141" s="68">
        <v>-500000</v>
      </c>
    </row>
    <row r="142" spans="1:6" ht="28.5" customHeight="1">
      <c r="A142" s="13">
        <v>128</v>
      </c>
      <c r="B142" s="66" t="s">
        <v>267</v>
      </c>
      <c r="C142" s="67" t="s">
        <v>231</v>
      </c>
      <c r="D142" s="67" t="s">
        <v>229</v>
      </c>
      <c r="E142" s="67" t="s">
        <v>209</v>
      </c>
      <c r="F142" s="68">
        <v>-69000</v>
      </c>
    </row>
    <row r="143" spans="1:6" ht="16.5" customHeight="1">
      <c r="A143" s="13">
        <v>129</v>
      </c>
      <c r="B143" s="66" t="s">
        <v>300</v>
      </c>
      <c r="C143" s="67" t="s">
        <v>231</v>
      </c>
      <c r="D143" s="67" t="s">
        <v>229</v>
      </c>
      <c r="E143" s="67" t="s">
        <v>186</v>
      </c>
      <c r="F143" s="68">
        <v>-431000</v>
      </c>
    </row>
    <row r="144" spans="1:6" ht="18" customHeight="1">
      <c r="A144" s="13">
        <v>130</v>
      </c>
      <c r="B144" s="66" t="s">
        <v>4</v>
      </c>
      <c r="C144" s="67" t="s">
        <v>231</v>
      </c>
      <c r="D144" s="67" t="s">
        <v>229</v>
      </c>
      <c r="E144" s="67" t="s">
        <v>232</v>
      </c>
      <c r="F144" s="68">
        <v>-200</v>
      </c>
    </row>
    <row r="145" spans="1:6" ht="15" customHeight="1">
      <c r="A145" s="13">
        <v>131</v>
      </c>
      <c r="B145" s="66" t="s">
        <v>5</v>
      </c>
      <c r="C145" s="67" t="s">
        <v>231</v>
      </c>
      <c r="D145" s="67" t="s">
        <v>229</v>
      </c>
      <c r="E145" s="67" t="s">
        <v>189</v>
      </c>
      <c r="F145" s="68">
        <v>200</v>
      </c>
    </row>
    <row r="146" spans="1:6" ht="14.25" customHeight="1">
      <c r="A146" s="13">
        <v>132</v>
      </c>
      <c r="B146" s="74" t="s">
        <v>135</v>
      </c>
      <c r="C146" s="74"/>
      <c r="D146" s="74"/>
      <c r="E146" s="74"/>
      <c r="F146" s="69">
        <v>-317906.54</v>
      </c>
    </row>
    <row r="148" spans="2:4" ht="12.75">
      <c r="B148" s="70" t="s">
        <v>136</v>
      </c>
      <c r="C148" s="70"/>
      <c r="D148" s="70"/>
    </row>
    <row r="149" spans="2:4" ht="12.75">
      <c r="B149" s="14" t="s">
        <v>137</v>
      </c>
      <c r="C149" s="14"/>
      <c r="D149" s="14"/>
    </row>
  </sheetData>
  <autoFilter ref="A14:F146"/>
  <mergeCells count="6">
    <mergeCell ref="B148:D148"/>
    <mergeCell ref="C5:F5"/>
    <mergeCell ref="C6:F6"/>
    <mergeCell ref="B11:F11"/>
    <mergeCell ref="B12:F12"/>
    <mergeCell ref="B146:E146"/>
  </mergeCells>
  <printOptions/>
  <pageMargins left="0.7874015748031497" right="0.3937007874015748" top="0.3937007874015748" bottom="0.3937007874015748" header="0.11811023622047245" footer="0.196850393700787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7"/>
  <sheetViews>
    <sheetView view="pageBreakPreview" zoomScaleSheetLayoutView="100" workbookViewId="0" topLeftCell="A178">
      <selection activeCell="B217" sqref="B217"/>
    </sheetView>
  </sheetViews>
  <sheetFormatPr defaultColWidth="9.00390625" defaultRowHeight="12.75"/>
  <cols>
    <col min="1" max="1" width="3.75390625" style="0" customWidth="1"/>
    <col min="2" max="2" width="80.625" style="1" customWidth="1"/>
    <col min="3" max="3" width="4.75390625" style="0" customWidth="1"/>
    <col min="4" max="4" width="6.625" style="0" customWidth="1"/>
    <col min="5" max="5" width="8.75390625" style="0" customWidth="1"/>
    <col min="6" max="6" width="6.25390625" style="0" customWidth="1"/>
    <col min="7" max="7" width="10.875" style="0" customWidth="1"/>
  </cols>
  <sheetData>
    <row r="1" spans="3:7" ht="12.75">
      <c r="C1" s="76" t="s">
        <v>310</v>
      </c>
      <c r="D1" s="76"/>
      <c r="E1" s="76"/>
      <c r="F1" s="3"/>
      <c r="G1" s="3"/>
    </row>
    <row r="2" spans="3:7" ht="12.75">
      <c r="C2" s="71" t="s">
        <v>100</v>
      </c>
      <c r="D2" s="71"/>
      <c r="E2" s="71"/>
      <c r="F2" s="71"/>
      <c r="G2" s="71"/>
    </row>
    <row r="3" spans="3:7" ht="12.75">
      <c r="C3" s="77" t="s">
        <v>307</v>
      </c>
      <c r="D3" s="77"/>
      <c r="E3" s="77"/>
      <c r="F3" s="77"/>
      <c r="G3" s="77"/>
    </row>
    <row r="4" spans="3:7" ht="12.75">
      <c r="C4" s="71" t="s">
        <v>101</v>
      </c>
      <c r="D4" s="71"/>
      <c r="E4" s="71"/>
      <c r="F4" s="71"/>
      <c r="G4" s="71"/>
    </row>
    <row r="5" spans="3:7" ht="12.75">
      <c r="C5" s="71" t="s">
        <v>102</v>
      </c>
      <c r="D5" s="71"/>
      <c r="E5" s="71"/>
      <c r="F5" s="71"/>
      <c r="G5" s="71"/>
    </row>
    <row r="6" spans="3:7" ht="12.75">
      <c r="C6" s="71" t="s">
        <v>22</v>
      </c>
      <c r="D6" s="71"/>
      <c r="E6" s="71"/>
      <c r="F6" s="71"/>
      <c r="G6" s="71"/>
    </row>
    <row r="7" spans="1:7" ht="12.75">
      <c r="A7" s="16"/>
      <c r="C7" s="71" t="s">
        <v>104</v>
      </c>
      <c r="D7" s="71"/>
      <c r="E7" s="71"/>
      <c r="F7" s="71"/>
      <c r="G7" s="71"/>
    </row>
    <row r="8" spans="1:7" ht="12.75">
      <c r="A8" s="16"/>
      <c r="C8" s="71" t="s">
        <v>105</v>
      </c>
      <c r="D8" s="71"/>
      <c r="E8" s="71"/>
      <c r="F8" s="71"/>
      <c r="G8" s="71"/>
    </row>
    <row r="9" spans="1:7" ht="5.25" customHeight="1">
      <c r="A9" s="16"/>
      <c r="D9" s="3"/>
      <c r="E9" s="3"/>
      <c r="F9" s="3"/>
      <c r="G9" s="3"/>
    </row>
    <row r="10" spans="1:7" ht="18" customHeight="1">
      <c r="A10" s="16"/>
      <c r="B10" s="17" t="s">
        <v>26</v>
      </c>
      <c r="C10" s="18"/>
      <c r="D10" s="19"/>
      <c r="E10" s="18"/>
      <c r="F10" s="18"/>
      <c r="G10" s="20"/>
    </row>
    <row r="11" spans="1:6" ht="6" customHeight="1">
      <c r="A11" s="16"/>
      <c r="C11" s="5"/>
      <c r="E11" s="5"/>
      <c r="F11" s="5"/>
    </row>
    <row r="12" spans="1:7" ht="90" customHeight="1">
      <c r="A12" s="21"/>
      <c r="B12" s="22" t="s">
        <v>27</v>
      </c>
      <c r="C12" s="23" t="s">
        <v>28</v>
      </c>
      <c r="D12" s="23" t="s">
        <v>110</v>
      </c>
      <c r="E12" s="23" t="s">
        <v>111</v>
      </c>
      <c r="F12" s="23" t="s">
        <v>112</v>
      </c>
      <c r="G12" s="23" t="s">
        <v>29</v>
      </c>
    </row>
    <row r="13" spans="1:7" ht="25.5">
      <c r="A13" s="13">
        <v>1</v>
      </c>
      <c r="B13" s="15" t="s">
        <v>12</v>
      </c>
      <c r="C13" s="12" t="s">
        <v>177</v>
      </c>
      <c r="D13" s="12" t="s">
        <v>178</v>
      </c>
      <c r="E13" s="12" t="s">
        <v>179</v>
      </c>
      <c r="F13" s="12" t="s">
        <v>180</v>
      </c>
      <c r="G13" s="64">
        <v>0</v>
      </c>
    </row>
    <row r="14" spans="1:7" ht="12.75">
      <c r="A14" s="13">
        <v>2</v>
      </c>
      <c r="B14" s="15" t="s">
        <v>284</v>
      </c>
      <c r="C14" s="12" t="s">
        <v>177</v>
      </c>
      <c r="D14" s="12" t="s">
        <v>181</v>
      </c>
      <c r="E14" s="12" t="s">
        <v>179</v>
      </c>
      <c r="F14" s="12" t="s">
        <v>180</v>
      </c>
      <c r="G14" s="64">
        <v>0</v>
      </c>
    </row>
    <row r="15" spans="1:7" ht="38.25">
      <c r="A15" s="13">
        <v>3</v>
      </c>
      <c r="B15" s="59" t="s">
        <v>11</v>
      </c>
      <c r="C15" s="12" t="s">
        <v>177</v>
      </c>
      <c r="D15" s="12" t="s">
        <v>182</v>
      </c>
      <c r="E15" s="12" t="s">
        <v>179</v>
      </c>
      <c r="F15" s="12" t="s">
        <v>180</v>
      </c>
      <c r="G15" s="64">
        <v>0</v>
      </c>
    </row>
    <row r="16" spans="1:7" ht="12.75">
      <c r="A16" s="13">
        <v>4</v>
      </c>
      <c r="B16" s="59" t="s">
        <v>277</v>
      </c>
      <c r="C16" s="12" t="s">
        <v>177</v>
      </c>
      <c r="D16" s="12" t="s">
        <v>182</v>
      </c>
      <c r="E16" s="12" t="s">
        <v>183</v>
      </c>
      <c r="F16" s="12" t="s">
        <v>180</v>
      </c>
      <c r="G16" s="64">
        <v>0</v>
      </c>
    </row>
    <row r="17" spans="1:7" ht="12.75">
      <c r="A17" s="13">
        <v>5</v>
      </c>
      <c r="B17" s="59" t="s">
        <v>280</v>
      </c>
      <c r="C17" s="12" t="s">
        <v>177</v>
      </c>
      <c r="D17" s="12" t="s">
        <v>182</v>
      </c>
      <c r="E17" s="12" t="s">
        <v>184</v>
      </c>
      <c r="F17" s="12" t="s">
        <v>180</v>
      </c>
      <c r="G17" s="64">
        <v>0</v>
      </c>
    </row>
    <row r="18" spans="1:7" ht="25.5">
      <c r="A18" s="13">
        <v>6</v>
      </c>
      <c r="B18" s="59" t="s">
        <v>8</v>
      </c>
      <c r="C18" s="12" t="s">
        <v>177</v>
      </c>
      <c r="D18" s="12" t="s">
        <v>182</v>
      </c>
      <c r="E18" s="12" t="s">
        <v>184</v>
      </c>
      <c r="F18" s="12" t="s">
        <v>185</v>
      </c>
      <c r="G18" s="64">
        <v>125</v>
      </c>
    </row>
    <row r="19" spans="1:7" ht="12.75">
      <c r="A19" s="13">
        <v>7</v>
      </c>
      <c r="B19" s="59" t="s">
        <v>300</v>
      </c>
      <c r="C19" s="12" t="s">
        <v>177</v>
      </c>
      <c r="D19" s="12" t="s">
        <v>182</v>
      </c>
      <c r="E19" s="12" t="s">
        <v>184</v>
      </c>
      <c r="F19" s="12" t="s">
        <v>186</v>
      </c>
      <c r="G19" s="64">
        <v>-125</v>
      </c>
    </row>
    <row r="20" spans="1:7" ht="25.5">
      <c r="A20" s="13">
        <v>8</v>
      </c>
      <c r="B20" s="15" t="s">
        <v>13</v>
      </c>
      <c r="C20" s="12" t="s">
        <v>187</v>
      </c>
      <c r="D20" s="12" t="s">
        <v>178</v>
      </c>
      <c r="E20" s="12" t="s">
        <v>179</v>
      </c>
      <c r="F20" s="12" t="s">
        <v>180</v>
      </c>
      <c r="G20" s="64">
        <v>51000</v>
      </c>
    </row>
    <row r="21" spans="1:7" ht="12.75">
      <c r="A21" s="13">
        <v>9</v>
      </c>
      <c r="B21" s="15" t="s">
        <v>284</v>
      </c>
      <c r="C21" s="12" t="s">
        <v>187</v>
      </c>
      <c r="D21" s="12" t="s">
        <v>181</v>
      </c>
      <c r="E21" s="12" t="s">
        <v>179</v>
      </c>
      <c r="F21" s="12" t="s">
        <v>180</v>
      </c>
      <c r="G21" s="64">
        <v>31480.55</v>
      </c>
    </row>
    <row r="22" spans="1:7" ht="38.25">
      <c r="A22" s="13">
        <v>10</v>
      </c>
      <c r="B22" s="59" t="s">
        <v>11</v>
      </c>
      <c r="C22" s="12" t="s">
        <v>187</v>
      </c>
      <c r="D22" s="12" t="s">
        <v>182</v>
      </c>
      <c r="E22" s="12" t="s">
        <v>179</v>
      </c>
      <c r="F22" s="12" t="s">
        <v>180</v>
      </c>
      <c r="G22" s="64">
        <v>34000</v>
      </c>
    </row>
    <row r="23" spans="1:7" ht="12.75">
      <c r="A23" s="13">
        <v>11</v>
      </c>
      <c r="B23" s="59" t="s">
        <v>277</v>
      </c>
      <c r="C23" s="12" t="s">
        <v>187</v>
      </c>
      <c r="D23" s="12" t="s">
        <v>182</v>
      </c>
      <c r="E23" s="12" t="s">
        <v>183</v>
      </c>
      <c r="F23" s="12" t="s">
        <v>180</v>
      </c>
      <c r="G23" s="64">
        <v>34000</v>
      </c>
    </row>
    <row r="24" spans="1:7" ht="12.75">
      <c r="A24" s="13">
        <v>12</v>
      </c>
      <c r="B24" s="59" t="s">
        <v>280</v>
      </c>
      <c r="C24" s="12" t="s">
        <v>187</v>
      </c>
      <c r="D24" s="12" t="s">
        <v>182</v>
      </c>
      <c r="E24" s="12" t="s">
        <v>184</v>
      </c>
      <c r="F24" s="12" t="s">
        <v>180</v>
      </c>
      <c r="G24" s="64">
        <v>34000.15</v>
      </c>
    </row>
    <row r="25" spans="1:7" ht="25.5">
      <c r="A25" s="13">
        <v>13</v>
      </c>
      <c r="B25" s="59" t="s">
        <v>8</v>
      </c>
      <c r="C25" s="12" t="s">
        <v>187</v>
      </c>
      <c r="D25" s="12" t="s">
        <v>182</v>
      </c>
      <c r="E25" s="12" t="s">
        <v>184</v>
      </c>
      <c r="F25" s="12" t="s">
        <v>185</v>
      </c>
      <c r="G25" s="64">
        <v>32000.15</v>
      </c>
    </row>
    <row r="26" spans="1:7" ht="12.75">
      <c r="A26" s="13">
        <v>14</v>
      </c>
      <c r="B26" s="59" t="s">
        <v>300</v>
      </c>
      <c r="C26" s="12" t="s">
        <v>187</v>
      </c>
      <c r="D26" s="12" t="s">
        <v>182</v>
      </c>
      <c r="E26" s="12" t="s">
        <v>184</v>
      </c>
      <c r="F26" s="12" t="s">
        <v>186</v>
      </c>
      <c r="G26" s="64">
        <v>2000</v>
      </c>
    </row>
    <row r="27" spans="1:7" ht="25.5">
      <c r="A27" s="13">
        <v>15</v>
      </c>
      <c r="B27" s="59" t="s">
        <v>287</v>
      </c>
      <c r="C27" s="12" t="s">
        <v>187</v>
      </c>
      <c r="D27" s="12" t="s">
        <v>182</v>
      </c>
      <c r="E27" s="12" t="s">
        <v>188</v>
      </c>
      <c r="F27" s="12" t="s">
        <v>180</v>
      </c>
      <c r="G27" s="64">
        <v>-0.15</v>
      </c>
    </row>
    <row r="28" spans="1:7" ht="12.75">
      <c r="A28" s="13">
        <v>16</v>
      </c>
      <c r="B28" s="59" t="s">
        <v>5</v>
      </c>
      <c r="C28" s="12" t="s">
        <v>187</v>
      </c>
      <c r="D28" s="12" t="s">
        <v>182</v>
      </c>
      <c r="E28" s="12" t="s">
        <v>188</v>
      </c>
      <c r="F28" s="12" t="s">
        <v>189</v>
      </c>
      <c r="G28" s="64">
        <v>-0.15</v>
      </c>
    </row>
    <row r="29" spans="1:7" ht="12.75">
      <c r="A29" s="13">
        <v>17</v>
      </c>
      <c r="B29" s="59" t="s">
        <v>264</v>
      </c>
      <c r="C29" s="12" t="s">
        <v>187</v>
      </c>
      <c r="D29" s="12" t="s">
        <v>190</v>
      </c>
      <c r="E29" s="12" t="s">
        <v>179</v>
      </c>
      <c r="F29" s="12" t="s">
        <v>180</v>
      </c>
      <c r="G29" s="64">
        <v>-2519.45</v>
      </c>
    </row>
    <row r="30" spans="1:7" ht="12.75">
      <c r="A30" s="13">
        <v>18</v>
      </c>
      <c r="B30" s="59" t="s">
        <v>277</v>
      </c>
      <c r="C30" s="12" t="s">
        <v>187</v>
      </c>
      <c r="D30" s="12" t="s">
        <v>190</v>
      </c>
      <c r="E30" s="12" t="s">
        <v>183</v>
      </c>
      <c r="F30" s="12" t="s">
        <v>180</v>
      </c>
      <c r="G30" s="64">
        <v>-2519.45</v>
      </c>
    </row>
    <row r="31" spans="1:7" ht="25.5">
      <c r="A31" s="13">
        <v>19</v>
      </c>
      <c r="B31" s="59" t="s">
        <v>6</v>
      </c>
      <c r="C31" s="12" t="s">
        <v>187</v>
      </c>
      <c r="D31" s="12" t="s">
        <v>190</v>
      </c>
      <c r="E31" s="12" t="s">
        <v>191</v>
      </c>
      <c r="F31" s="12" t="s">
        <v>180</v>
      </c>
      <c r="G31" s="64">
        <v>-2519.45</v>
      </c>
    </row>
    <row r="32" spans="1:7" ht="12.75">
      <c r="A32" s="13">
        <v>20</v>
      </c>
      <c r="B32" s="59" t="s">
        <v>300</v>
      </c>
      <c r="C32" s="12" t="s">
        <v>187</v>
      </c>
      <c r="D32" s="12" t="s">
        <v>190</v>
      </c>
      <c r="E32" s="12" t="s">
        <v>191</v>
      </c>
      <c r="F32" s="12" t="s">
        <v>186</v>
      </c>
      <c r="G32" s="64">
        <v>-2519.45</v>
      </c>
    </row>
    <row r="33" spans="1:7" ht="12.75">
      <c r="A33" s="13">
        <v>21</v>
      </c>
      <c r="B33" s="15" t="s">
        <v>276</v>
      </c>
      <c r="C33" s="12" t="s">
        <v>187</v>
      </c>
      <c r="D33" s="12" t="s">
        <v>192</v>
      </c>
      <c r="E33" s="12" t="s">
        <v>179</v>
      </c>
      <c r="F33" s="12" t="s">
        <v>180</v>
      </c>
      <c r="G33" s="64">
        <v>32552.9</v>
      </c>
    </row>
    <row r="34" spans="1:7" ht="12.75">
      <c r="A34" s="13">
        <v>22</v>
      </c>
      <c r="B34" s="15" t="s">
        <v>261</v>
      </c>
      <c r="C34" s="12" t="s">
        <v>187</v>
      </c>
      <c r="D34" s="12" t="s">
        <v>193</v>
      </c>
      <c r="E34" s="12" t="s">
        <v>179</v>
      </c>
      <c r="F34" s="12" t="s">
        <v>180</v>
      </c>
      <c r="G34" s="64">
        <v>32552.9</v>
      </c>
    </row>
    <row r="35" spans="1:7" ht="25.5">
      <c r="A35" s="13">
        <v>23</v>
      </c>
      <c r="B35" s="59" t="s">
        <v>95</v>
      </c>
      <c r="C35" s="12" t="s">
        <v>187</v>
      </c>
      <c r="D35" s="12" t="s">
        <v>193</v>
      </c>
      <c r="E35" s="12" t="s">
        <v>116</v>
      </c>
      <c r="F35" s="12" t="s">
        <v>180</v>
      </c>
      <c r="G35" s="64">
        <v>32552.9</v>
      </c>
    </row>
    <row r="36" spans="1:7" ht="25.5">
      <c r="A36" s="13">
        <v>24</v>
      </c>
      <c r="B36" s="59" t="s">
        <v>175</v>
      </c>
      <c r="C36" s="12" t="s">
        <v>187</v>
      </c>
      <c r="D36" s="12" t="s">
        <v>193</v>
      </c>
      <c r="E36" s="12" t="s">
        <v>117</v>
      </c>
      <c r="F36" s="12" t="s">
        <v>180</v>
      </c>
      <c r="G36" s="64">
        <v>32552.9</v>
      </c>
    </row>
    <row r="37" spans="1:7" ht="12.75">
      <c r="A37" s="13">
        <v>25</v>
      </c>
      <c r="B37" s="59" t="s">
        <v>294</v>
      </c>
      <c r="C37" s="12" t="s">
        <v>187</v>
      </c>
      <c r="D37" s="12" t="s">
        <v>193</v>
      </c>
      <c r="E37" s="12" t="s">
        <v>194</v>
      </c>
      <c r="F37" s="12" t="s">
        <v>180</v>
      </c>
      <c r="G37" s="64">
        <v>32552.9</v>
      </c>
    </row>
    <row r="38" spans="1:7" ht="12.75">
      <c r="A38" s="13">
        <v>26</v>
      </c>
      <c r="B38" s="59" t="s">
        <v>300</v>
      </c>
      <c r="C38" s="12" t="s">
        <v>187</v>
      </c>
      <c r="D38" s="12" t="s">
        <v>193</v>
      </c>
      <c r="E38" s="12" t="s">
        <v>194</v>
      </c>
      <c r="F38" s="12" t="s">
        <v>186</v>
      </c>
      <c r="G38" s="64">
        <v>32552.9</v>
      </c>
    </row>
    <row r="39" spans="1:7" ht="12.75">
      <c r="A39" s="13">
        <v>27</v>
      </c>
      <c r="B39" s="15" t="s">
        <v>266</v>
      </c>
      <c r="C39" s="12" t="s">
        <v>187</v>
      </c>
      <c r="D39" s="12" t="s">
        <v>195</v>
      </c>
      <c r="E39" s="12" t="s">
        <v>179</v>
      </c>
      <c r="F39" s="12" t="s">
        <v>180</v>
      </c>
      <c r="G39" s="64">
        <v>-13033.45</v>
      </c>
    </row>
    <row r="40" spans="1:7" ht="12.75">
      <c r="A40" s="13">
        <v>28</v>
      </c>
      <c r="B40" s="15" t="s">
        <v>256</v>
      </c>
      <c r="C40" s="12" t="s">
        <v>187</v>
      </c>
      <c r="D40" s="12" t="s">
        <v>196</v>
      </c>
      <c r="E40" s="12" t="s">
        <v>179</v>
      </c>
      <c r="F40" s="12" t="s">
        <v>180</v>
      </c>
      <c r="G40" s="64">
        <v>-13033.45</v>
      </c>
    </row>
    <row r="41" spans="1:7" ht="25.5">
      <c r="A41" s="13">
        <v>29</v>
      </c>
      <c r="B41" s="59" t="s">
        <v>162</v>
      </c>
      <c r="C41" s="12" t="s">
        <v>187</v>
      </c>
      <c r="D41" s="12" t="s">
        <v>196</v>
      </c>
      <c r="E41" s="12" t="s">
        <v>118</v>
      </c>
      <c r="F41" s="12" t="s">
        <v>180</v>
      </c>
      <c r="G41" s="64">
        <v>-13033.45</v>
      </c>
    </row>
    <row r="42" spans="1:7" ht="25.5">
      <c r="A42" s="13">
        <v>30</v>
      </c>
      <c r="B42" s="59" t="s">
        <v>163</v>
      </c>
      <c r="C42" s="12" t="s">
        <v>187</v>
      </c>
      <c r="D42" s="12" t="s">
        <v>196</v>
      </c>
      <c r="E42" s="12" t="s">
        <v>124</v>
      </c>
      <c r="F42" s="12" t="s">
        <v>180</v>
      </c>
      <c r="G42" s="64">
        <v>-13033.45</v>
      </c>
    </row>
    <row r="43" spans="1:7" ht="13.5" customHeight="1">
      <c r="A43" s="13">
        <v>31</v>
      </c>
      <c r="B43" s="59" t="s">
        <v>291</v>
      </c>
      <c r="C43" s="12" t="s">
        <v>187</v>
      </c>
      <c r="D43" s="12" t="s">
        <v>196</v>
      </c>
      <c r="E43" s="12" t="s">
        <v>197</v>
      </c>
      <c r="F43" s="12" t="s">
        <v>180</v>
      </c>
      <c r="G43" s="64">
        <v>-5668.45</v>
      </c>
    </row>
    <row r="44" spans="1:7" ht="12.75">
      <c r="A44" s="13">
        <v>32</v>
      </c>
      <c r="B44" s="59" t="s">
        <v>300</v>
      </c>
      <c r="C44" s="12" t="s">
        <v>187</v>
      </c>
      <c r="D44" s="12" t="s">
        <v>196</v>
      </c>
      <c r="E44" s="12" t="s">
        <v>197</v>
      </c>
      <c r="F44" s="12" t="s">
        <v>186</v>
      </c>
      <c r="G44" s="64">
        <v>-5668.45</v>
      </c>
    </row>
    <row r="45" spans="1:7" ht="25.5">
      <c r="A45" s="13">
        <v>33</v>
      </c>
      <c r="B45" s="59" t="s">
        <v>301</v>
      </c>
      <c r="C45" s="12" t="s">
        <v>187</v>
      </c>
      <c r="D45" s="12" t="s">
        <v>196</v>
      </c>
      <c r="E45" s="12" t="s">
        <v>198</v>
      </c>
      <c r="F45" s="12" t="s">
        <v>180</v>
      </c>
      <c r="G45" s="64">
        <v>-7365</v>
      </c>
    </row>
    <row r="46" spans="1:7" ht="25.5">
      <c r="A46" s="13">
        <v>34</v>
      </c>
      <c r="B46" s="59" t="s">
        <v>257</v>
      </c>
      <c r="C46" s="12" t="s">
        <v>187</v>
      </c>
      <c r="D46" s="12" t="s">
        <v>196</v>
      </c>
      <c r="E46" s="12" t="s">
        <v>198</v>
      </c>
      <c r="F46" s="12" t="s">
        <v>199</v>
      </c>
      <c r="G46" s="64">
        <v>-7365</v>
      </c>
    </row>
    <row r="47" spans="1:7" ht="25.5">
      <c r="A47" s="13">
        <v>35</v>
      </c>
      <c r="B47" s="15" t="s">
        <v>14</v>
      </c>
      <c r="C47" s="12" t="s">
        <v>200</v>
      </c>
      <c r="D47" s="12" t="s">
        <v>178</v>
      </c>
      <c r="E47" s="12" t="s">
        <v>179</v>
      </c>
      <c r="F47" s="12" t="s">
        <v>180</v>
      </c>
      <c r="G47" s="64">
        <v>-110145</v>
      </c>
    </row>
    <row r="48" spans="1:7" ht="12.75">
      <c r="A48" s="13">
        <v>36</v>
      </c>
      <c r="B48" s="15" t="s">
        <v>284</v>
      </c>
      <c r="C48" s="12" t="s">
        <v>200</v>
      </c>
      <c r="D48" s="12" t="s">
        <v>181</v>
      </c>
      <c r="E48" s="12" t="s">
        <v>179</v>
      </c>
      <c r="F48" s="12" t="s">
        <v>180</v>
      </c>
      <c r="G48" s="64">
        <v>-25145</v>
      </c>
    </row>
    <row r="49" spans="1:7" ht="38.25">
      <c r="A49" s="13">
        <v>37</v>
      </c>
      <c r="B49" s="59" t="s">
        <v>11</v>
      </c>
      <c r="C49" s="12" t="s">
        <v>200</v>
      </c>
      <c r="D49" s="12" t="s">
        <v>182</v>
      </c>
      <c r="E49" s="12" t="s">
        <v>179</v>
      </c>
      <c r="F49" s="12" t="s">
        <v>180</v>
      </c>
      <c r="G49" s="64">
        <v>-25145</v>
      </c>
    </row>
    <row r="50" spans="1:7" ht="12.75">
      <c r="A50" s="13">
        <v>38</v>
      </c>
      <c r="B50" s="59" t="s">
        <v>277</v>
      </c>
      <c r="C50" s="12" t="s">
        <v>200</v>
      </c>
      <c r="D50" s="12" t="s">
        <v>182</v>
      </c>
      <c r="E50" s="12" t="s">
        <v>183</v>
      </c>
      <c r="F50" s="12" t="s">
        <v>180</v>
      </c>
      <c r="G50" s="64">
        <v>-25145</v>
      </c>
    </row>
    <row r="51" spans="1:7" ht="12.75">
      <c r="A51" s="13">
        <v>39</v>
      </c>
      <c r="B51" s="59" t="s">
        <v>280</v>
      </c>
      <c r="C51" s="12" t="s">
        <v>200</v>
      </c>
      <c r="D51" s="12" t="s">
        <v>182</v>
      </c>
      <c r="E51" s="12" t="s">
        <v>184</v>
      </c>
      <c r="F51" s="12" t="s">
        <v>180</v>
      </c>
      <c r="G51" s="64">
        <v>-25145</v>
      </c>
    </row>
    <row r="52" spans="1:7" ht="26.25" customHeight="1">
      <c r="A52" s="13">
        <v>40</v>
      </c>
      <c r="B52" s="59" t="s">
        <v>8</v>
      </c>
      <c r="C52" s="12" t="s">
        <v>200</v>
      </c>
      <c r="D52" s="12" t="s">
        <v>182</v>
      </c>
      <c r="E52" s="12" t="s">
        <v>184</v>
      </c>
      <c r="F52" s="12" t="s">
        <v>185</v>
      </c>
      <c r="G52" s="64">
        <v>-20000</v>
      </c>
    </row>
    <row r="53" spans="1:7" ht="12.75">
      <c r="A53" s="13">
        <v>41</v>
      </c>
      <c r="B53" s="59" t="s">
        <v>300</v>
      </c>
      <c r="C53" s="12" t="s">
        <v>200</v>
      </c>
      <c r="D53" s="12" t="s">
        <v>182</v>
      </c>
      <c r="E53" s="12" t="s">
        <v>184</v>
      </c>
      <c r="F53" s="12" t="s">
        <v>186</v>
      </c>
      <c r="G53" s="64">
        <v>-5145</v>
      </c>
    </row>
    <row r="54" spans="1:7" ht="12.75">
      <c r="A54" s="13">
        <v>42</v>
      </c>
      <c r="B54" s="15" t="s">
        <v>276</v>
      </c>
      <c r="C54" s="12" t="s">
        <v>200</v>
      </c>
      <c r="D54" s="12" t="s">
        <v>192</v>
      </c>
      <c r="E54" s="12" t="s">
        <v>179</v>
      </c>
      <c r="F54" s="12" t="s">
        <v>180</v>
      </c>
      <c r="G54" s="64">
        <v>-100000</v>
      </c>
    </row>
    <row r="55" spans="1:7" ht="12.75">
      <c r="A55" s="13">
        <v>43</v>
      </c>
      <c r="B55" s="15" t="s">
        <v>261</v>
      </c>
      <c r="C55" s="12" t="s">
        <v>200</v>
      </c>
      <c r="D55" s="12" t="s">
        <v>193</v>
      </c>
      <c r="E55" s="12" t="s">
        <v>179</v>
      </c>
      <c r="F55" s="12" t="s">
        <v>180</v>
      </c>
      <c r="G55" s="64">
        <v>-100000</v>
      </c>
    </row>
    <row r="56" spans="1:7" ht="25.5">
      <c r="A56" s="13">
        <v>44</v>
      </c>
      <c r="B56" s="59" t="s">
        <v>95</v>
      </c>
      <c r="C56" s="12" t="s">
        <v>200</v>
      </c>
      <c r="D56" s="12" t="s">
        <v>193</v>
      </c>
      <c r="E56" s="12" t="s">
        <v>116</v>
      </c>
      <c r="F56" s="12" t="s">
        <v>180</v>
      </c>
      <c r="G56" s="64">
        <v>-100000</v>
      </c>
    </row>
    <row r="57" spans="1:7" ht="25.5">
      <c r="A57" s="13">
        <v>45</v>
      </c>
      <c r="B57" s="59" t="s">
        <v>175</v>
      </c>
      <c r="C57" s="12" t="s">
        <v>200</v>
      </c>
      <c r="D57" s="12" t="s">
        <v>193</v>
      </c>
      <c r="E57" s="12" t="s">
        <v>117</v>
      </c>
      <c r="F57" s="12" t="s">
        <v>180</v>
      </c>
      <c r="G57" s="64">
        <v>-100000</v>
      </c>
    </row>
    <row r="58" spans="1:7" ht="12.75">
      <c r="A58" s="13">
        <v>46</v>
      </c>
      <c r="B58" s="59" t="s">
        <v>305</v>
      </c>
      <c r="C58" s="12" t="s">
        <v>200</v>
      </c>
      <c r="D58" s="12" t="s">
        <v>193</v>
      </c>
      <c r="E58" s="12" t="s">
        <v>201</v>
      </c>
      <c r="F58" s="12" t="s">
        <v>180</v>
      </c>
      <c r="G58" s="64">
        <v>-100000</v>
      </c>
    </row>
    <row r="59" spans="1:7" ht="12.75">
      <c r="A59" s="13">
        <v>47</v>
      </c>
      <c r="B59" s="59" t="s">
        <v>300</v>
      </c>
      <c r="C59" s="12" t="s">
        <v>200</v>
      </c>
      <c r="D59" s="12" t="s">
        <v>193</v>
      </c>
      <c r="E59" s="12" t="s">
        <v>201</v>
      </c>
      <c r="F59" s="12" t="s">
        <v>186</v>
      </c>
      <c r="G59" s="64">
        <v>-100000</v>
      </c>
    </row>
    <row r="60" spans="1:7" ht="12.75">
      <c r="A60" s="13">
        <v>48</v>
      </c>
      <c r="B60" s="15" t="s">
        <v>306</v>
      </c>
      <c r="C60" s="12" t="s">
        <v>200</v>
      </c>
      <c r="D60" s="12" t="s">
        <v>202</v>
      </c>
      <c r="E60" s="12" t="s">
        <v>179</v>
      </c>
      <c r="F60" s="12" t="s">
        <v>180</v>
      </c>
      <c r="G60" s="64">
        <v>15000</v>
      </c>
    </row>
    <row r="61" spans="1:7" ht="12.75">
      <c r="A61" s="13">
        <v>49</v>
      </c>
      <c r="B61" s="15" t="s">
        <v>0</v>
      </c>
      <c r="C61" s="12" t="s">
        <v>200</v>
      </c>
      <c r="D61" s="12" t="s">
        <v>203</v>
      </c>
      <c r="E61" s="12" t="s">
        <v>179</v>
      </c>
      <c r="F61" s="12" t="s">
        <v>180</v>
      </c>
      <c r="G61" s="64">
        <v>15000</v>
      </c>
    </row>
    <row r="62" spans="1:7" ht="12.75">
      <c r="A62" s="13">
        <v>50</v>
      </c>
      <c r="B62" s="59" t="s">
        <v>277</v>
      </c>
      <c r="C62" s="12" t="s">
        <v>200</v>
      </c>
      <c r="D62" s="12" t="s">
        <v>203</v>
      </c>
      <c r="E62" s="12" t="s">
        <v>183</v>
      </c>
      <c r="F62" s="12" t="s">
        <v>180</v>
      </c>
      <c r="G62" s="64">
        <v>15000</v>
      </c>
    </row>
    <row r="63" spans="1:7" ht="12.75">
      <c r="A63" s="13">
        <v>51</v>
      </c>
      <c r="B63" s="59" t="s">
        <v>304</v>
      </c>
      <c r="C63" s="12" t="s">
        <v>200</v>
      </c>
      <c r="D63" s="12" t="s">
        <v>203</v>
      </c>
      <c r="E63" s="12" t="s">
        <v>204</v>
      </c>
      <c r="F63" s="12" t="s">
        <v>180</v>
      </c>
      <c r="G63" s="64">
        <v>15000</v>
      </c>
    </row>
    <row r="64" spans="1:7" ht="25.5">
      <c r="A64" s="13">
        <v>52</v>
      </c>
      <c r="B64" s="59" t="s">
        <v>298</v>
      </c>
      <c r="C64" s="12" t="s">
        <v>200</v>
      </c>
      <c r="D64" s="12" t="s">
        <v>203</v>
      </c>
      <c r="E64" s="12" t="s">
        <v>204</v>
      </c>
      <c r="F64" s="12" t="s">
        <v>205</v>
      </c>
      <c r="G64" s="64">
        <v>15000</v>
      </c>
    </row>
    <row r="65" spans="1:7" ht="25.5">
      <c r="A65" s="13">
        <v>53</v>
      </c>
      <c r="B65" s="15" t="s">
        <v>15</v>
      </c>
      <c r="C65" s="12" t="s">
        <v>206</v>
      </c>
      <c r="D65" s="12" t="s">
        <v>178</v>
      </c>
      <c r="E65" s="12" t="s">
        <v>179</v>
      </c>
      <c r="F65" s="12" t="s">
        <v>180</v>
      </c>
      <c r="G65" s="64">
        <v>-253761.54</v>
      </c>
    </row>
    <row r="66" spans="1:7" ht="12.75">
      <c r="A66" s="13">
        <v>54</v>
      </c>
      <c r="B66" s="15" t="s">
        <v>284</v>
      </c>
      <c r="C66" s="12" t="s">
        <v>206</v>
      </c>
      <c r="D66" s="12" t="s">
        <v>181</v>
      </c>
      <c r="E66" s="12" t="s">
        <v>179</v>
      </c>
      <c r="F66" s="12" t="s">
        <v>180</v>
      </c>
      <c r="G66" s="64">
        <v>-195421.9</v>
      </c>
    </row>
    <row r="67" spans="1:7" ht="38.25">
      <c r="A67" s="13">
        <v>55</v>
      </c>
      <c r="B67" s="59" t="s">
        <v>11</v>
      </c>
      <c r="C67" s="12" t="s">
        <v>206</v>
      </c>
      <c r="D67" s="12" t="s">
        <v>182</v>
      </c>
      <c r="E67" s="12" t="s">
        <v>179</v>
      </c>
      <c r="F67" s="12" t="s">
        <v>180</v>
      </c>
      <c r="G67" s="64">
        <v>-111429.8</v>
      </c>
    </row>
    <row r="68" spans="1:7" ht="12.75">
      <c r="A68" s="13">
        <v>56</v>
      </c>
      <c r="B68" s="59" t="s">
        <v>277</v>
      </c>
      <c r="C68" s="12" t="s">
        <v>206</v>
      </c>
      <c r="D68" s="12" t="s">
        <v>182</v>
      </c>
      <c r="E68" s="12" t="s">
        <v>183</v>
      </c>
      <c r="F68" s="12" t="s">
        <v>180</v>
      </c>
      <c r="G68" s="64">
        <v>-111429.8</v>
      </c>
    </row>
    <row r="69" spans="1:7" ht="12.75">
      <c r="A69" s="13">
        <v>57</v>
      </c>
      <c r="B69" s="59" t="s">
        <v>280</v>
      </c>
      <c r="C69" s="12" t="s">
        <v>206</v>
      </c>
      <c r="D69" s="12" t="s">
        <v>182</v>
      </c>
      <c r="E69" s="12" t="s">
        <v>184</v>
      </c>
      <c r="F69" s="12" t="s">
        <v>180</v>
      </c>
      <c r="G69" s="64">
        <v>-111429.8</v>
      </c>
    </row>
    <row r="70" spans="1:7" ht="25.5">
      <c r="A70" s="13">
        <v>58</v>
      </c>
      <c r="B70" s="59" t="s">
        <v>8</v>
      </c>
      <c r="C70" s="12" t="s">
        <v>206</v>
      </c>
      <c r="D70" s="12" t="s">
        <v>182</v>
      </c>
      <c r="E70" s="12" t="s">
        <v>184</v>
      </c>
      <c r="F70" s="12" t="s">
        <v>185</v>
      </c>
      <c r="G70" s="64">
        <v>-93969.05</v>
      </c>
    </row>
    <row r="71" spans="1:7" ht="12.75">
      <c r="A71" s="13">
        <v>59</v>
      </c>
      <c r="B71" s="59" t="s">
        <v>300</v>
      </c>
      <c r="C71" s="12" t="s">
        <v>206</v>
      </c>
      <c r="D71" s="12" t="s">
        <v>182</v>
      </c>
      <c r="E71" s="12" t="s">
        <v>184</v>
      </c>
      <c r="F71" s="12" t="s">
        <v>186</v>
      </c>
      <c r="G71" s="64">
        <v>-16721.49</v>
      </c>
    </row>
    <row r="72" spans="1:7" ht="12.75">
      <c r="A72" s="13">
        <v>60</v>
      </c>
      <c r="B72" s="59" t="s">
        <v>5</v>
      </c>
      <c r="C72" s="12" t="s">
        <v>206</v>
      </c>
      <c r="D72" s="12" t="s">
        <v>182</v>
      </c>
      <c r="E72" s="12" t="s">
        <v>184</v>
      </c>
      <c r="F72" s="12" t="s">
        <v>189</v>
      </c>
      <c r="G72" s="64">
        <v>-739.26</v>
      </c>
    </row>
    <row r="73" spans="1:7" ht="12.75">
      <c r="A73" s="13">
        <v>61</v>
      </c>
      <c r="B73" s="59" t="s">
        <v>264</v>
      </c>
      <c r="C73" s="12" t="s">
        <v>206</v>
      </c>
      <c r="D73" s="12" t="s">
        <v>190</v>
      </c>
      <c r="E73" s="12" t="s">
        <v>179</v>
      </c>
      <c r="F73" s="12" t="s">
        <v>180</v>
      </c>
      <c r="G73" s="64">
        <v>-83992.1</v>
      </c>
    </row>
    <row r="74" spans="1:7" ht="12.75">
      <c r="A74" s="13">
        <v>62</v>
      </c>
      <c r="B74" s="59" t="s">
        <v>277</v>
      </c>
      <c r="C74" s="12" t="s">
        <v>206</v>
      </c>
      <c r="D74" s="12" t="s">
        <v>190</v>
      </c>
      <c r="E74" s="12" t="s">
        <v>183</v>
      </c>
      <c r="F74" s="12" t="s">
        <v>180</v>
      </c>
      <c r="G74" s="64">
        <v>-83992.1</v>
      </c>
    </row>
    <row r="75" spans="1:7" ht="25.5">
      <c r="A75" s="13">
        <v>63</v>
      </c>
      <c r="B75" s="59" t="s">
        <v>286</v>
      </c>
      <c r="C75" s="12" t="s">
        <v>206</v>
      </c>
      <c r="D75" s="12" t="s">
        <v>190</v>
      </c>
      <c r="E75" s="12" t="s">
        <v>207</v>
      </c>
      <c r="F75" s="12" t="s">
        <v>180</v>
      </c>
      <c r="G75" s="64">
        <v>-80000</v>
      </c>
    </row>
    <row r="76" spans="1:7" ht="12.75">
      <c r="A76" s="13">
        <v>64</v>
      </c>
      <c r="B76" s="59" t="s">
        <v>300</v>
      </c>
      <c r="C76" s="12" t="s">
        <v>206</v>
      </c>
      <c r="D76" s="12" t="s">
        <v>190</v>
      </c>
      <c r="E76" s="12" t="s">
        <v>207</v>
      </c>
      <c r="F76" s="12" t="s">
        <v>186</v>
      </c>
      <c r="G76" s="64">
        <v>-80000</v>
      </c>
    </row>
    <row r="77" spans="1:7" ht="12.75">
      <c r="A77" s="13">
        <v>65</v>
      </c>
      <c r="B77" s="59" t="s">
        <v>272</v>
      </c>
      <c r="C77" s="12" t="s">
        <v>206</v>
      </c>
      <c r="D77" s="12" t="s">
        <v>190</v>
      </c>
      <c r="E77" s="12" t="s">
        <v>208</v>
      </c>
      <c r="F77" s="12" t="s">
        <v>180</v>
      </c>
      <c r="G77" s="64">
        <v>-10</v>
      </c>
    </row>
    <row r="78" spans="1:7" ht="13.5" customHeight="1">
      <c r="A78" s="13">
        <v>66</v>
      </c>
      <c r="B78" s="59" t="s">
        <v>267</v>
      </c>
      <c r="C78" s="12" t="s">
        <v>206</v>
      </c>
      <c r="D78" s="12" t="s">
        <v>190</v>
      </c>
      <c r="E78" s="12" t="s">
        <v>208</v>
      </c>
      <c r="F78" s="12" t="s">
        <v>209</v>
      </c>
      <c r="G78" s="64">
        <v>-10</v>
      </c>
    </row>
    <row r="79" spans="1:7" ht="25.5">
      <c r="A79" s="13">
        <v>67</v>
      </c>
      <c r="B79" s="59" t="s">
        <v>6</v>
      </c>
      <c r="C79" s="12" t="s">
        <v>206</v>
      </c>
      <c r="D79" s="12" t="s">
        <v>190</v>
      </c>
      <c r="E79" s="12" t="s">
        <v>191</v>
      </c>
      <c r="F79" s="12" t="s">
        <v>180</v>
      </c>
      <c r="G79" s="64">
        <v>-3982.1</v>
      </c>
    </row>
    <row r="80" spans="1:7" ht="12.75">
      <c r="A80" s="13">
        <v>68</v>
      </c>
      <c r="B80" s="59" t="s">
        <v>300</v>
      </c>
      <c r="C80" s="12" t="s">
        <v>206</v>
      </c>
      <c r="D80" s="12" t="s">
        <v>190</v>
      </c>
      <c r="E80" s="12" t="s">
        <v>191</v>
      </c>
      <c r="F80" s="12" t="s">
        <v>186</v>
      </c>
      <c r="G80" s="64">
        <v>-3982.1</v>
      </c>
    </row>
    <row r="81" spans="1:7" ht="12.75">
      <c r="A81" s="13">
        <v>69</v>
      </c>
      <c r="B81" s="15" t="s">
        <v>276</v>
      </c>
      <c r="C81" s="12" t="s">
        <v>206</v>
      </c>
      <c r="D81" s="12" t="s">
        <v>192</v>
      </c>
      <c r="E81" s="12" t="s">
        <v>179</v>
      </c>
      <c r="F81" s="12" t="s">
        <v>180</v>
      </c>
      <c r="G81" s="64">
        <v>-58339.64</v>
      </c>
    </row>
    <row r="82" spans="1:7" ht="12.75">
      <c r="A82" s="13">
        <v>70</v>
      </c>
      <c r="B82" s="15" t="s">
        <v>261</v>
      </c>
      <c r="C82" s="12" t="s">
        <v>206</v>
      </c>
      <c r="D82" s="12" t="s">
        <v>193</v>
      </c>
      <c r="E82" s="12" t="s">
        <v>179</v>
      </c>
      <c r="F82" s="12" t="s">
        <v>180</v>
      </c>
      <c r="G82" s="64">
        <v>-58339.64</v>
      </c>
    </row>
    <row r="83" spans="1:7" ht="25.5">
      <c r="A83" s="13">
        <v>71</v>
      </c>
      <c r="B83" s="59" t="s">
        <v>95</v>
      </c>
      <c r="C83" s="12" t="s">
        <v>206</v>
      </c>
      <c r="D83" s="12" t="s">
        <v>193</v>
      </c>
      <c r="E83" s="12" t="s">
        <v>116</v>
      </c>
      <c r="F83" s="12" t="s">
        <v>180</v>
      </c>
      <c r="G83" s="64">
        <v>-58339.64</v>
      </c>
    </row>
    <row r="84" spans="1:7" ht="25.5">
      <c r="A84" s="13">
        <v>72</v>
      </c>
      <c r="B84" s="59" t="s">
        <v>175</v>
      </c>
      <c r="C84" s="12" t="s">
        <v>206</v>
      </c>
      <c r="D84" s="12" t="s">
        <v>193</v>
      </c>
      <c r="E84" s="12" t="s">
        <v>117</v>
      </c>
      <c r="F84" s="12" t="s">
        <v>180</v>
      </c>
      <c r="G84" s="64">
        <v>-58339.64</v>
      </c>
    </row>
    <row r="85" spans="1:7" ht="12.75">
      <c r="A85" s="13">
        <v>73</v>
      </c>
      <c r="B85" s="59" t="s">
        <v>305</v>
      </c>
      <c r="C85" s="12" t="s">
        <v>206</v>
      </c>
      <c r="D85" s="12" t="s">
        <v>193</v>
      </c>
      <c r="E85" s="12" t="s">
        <v>201</v>
      </c>
      <c r="F85" s="12" t="s">
        <v>180</v>
      </c>
      <c r="G85" s="64">
        <v>-48173.64</v>
      </c>
    </row>
    <row r="86" spans="1:7" ht="12.75">
      <c r="A86" s="13">
        <v>74</v>
      </c>
      <c r="B86" s="59" t="s">
        <v>300</v>
      </c>
      <c r="C86" s="12" t="s">
        <v>206</v>
      </c>
      <c r="D86" s="12" t="s">
        <v>193</v>
      </c>
      <c r="E86" s="12" t="s">
        <v>201</v>
      </c>
      <c r="F86" s="12" t="s">
        <v>186</v>
      </c>
      <c r="G86" s="64">
        <v>-48173.64</v>
      </c>
    </row>
    <row r="87" spans="1:7" ht="12.75">
      <c r="A87" s="13">
        <v>75</v>
      </c>
      <c r="B87" s="59" t="s">
        <v>294</v>
      </c>
      <c r="C87" s="12" t="s">
        <v>206</v>
      </c>
      <c r="D87" s="12" t="s">
        <v>193</v>
      </c>
      <c r="E87" s="12" t="s">
        <v>194</v>
      </c>
      <c r="F87" s="12" t="s">
        <v>180</v>
      </c>
      <c r="G87" s="64">
        <v>-10166</v>
      </c>
    </row>
    <row r="88" spans="1:7" ht="12.75">
      <c r="A88" s="13">
        <v>76</v>
      </c>
      <c r="B88" s="59" t="s">
        <v>300</v>
      </c>
      <c r="C88" s="12" t="s">
        <v>206</v>
      </c>
      <c r="D88" s="12" t="s">
        <v>193</v>
      </c>
      <c r="E88" s="12" t="s">
        <v>194</v>
      </c>
      <c r="F88" s="12" t="s">
        <v>186</v>
      </c>
      <c r="G88" s="64">
        <v>-10166</v>
      </c>
    </row>
    <row r="89" spans="1:7" ht="25.5">
      <c r="A89" s="13">
        <v>77</v>
      </c>
      <c r="B89" s="15" t="s">
        <v>16</v>
      </c>
      <c r="C89" s="12" t="s">
        <v>210</v>
      </c>
      <c r="D89" s="12" t="s">
        <v>178</v>
      </c>
      <c r="E89" s="12" t="s">
        <v>179</v>
      </c>
      <c r="F89" s="12" t="s">
        <v>180</v>
      </c>
      <c r="G89" s="64">
        <v>0</v>
      </c>
    </row>
    <row r="90" spans="1:7" ht="12.75">
      <c r="A90" s="13">
        <v>78</v>
      </c>
      <c r="B90" s="15" t="s">
        <v>284</v>
      </c>
      <c r="C90" s="12" t="s">
        <v>210</v>
      </c>
      <c r="D90" s="12" t="s">
        <v>181</v>
      </c>
      <c r="E90" s="12" t="s">
        <v>179</v>
      </c>
      <c r="F90" s="12" t="s">
        <v>180</v>
      </c>
      <c r="G90" s="64">
        <v>0</v>
      </c>
    </row>
    <row r="91" spans="1:7" ht="38.25">
      <c r="A91" s="13">
        <v>79</v>
      </c>
      <c r="B91" s="59" t="s">
        <v>11</v>
      </c>
      <c r="C91" s="12" t="s">
        <v>210</v>
      </c>
      <c r="D91" s="12" t="s">
        <v>182</v>
      </c>
      <c r="E91" s="12" t="s">
        <v>179</v>
      </c>
      <c r="F91" s="12" t="s">
        <v>180</v>
      </c>
      <c r="G91" s="64">
        <v>0</v>
      </c>
    </row>
    <row r="92" spans="1:7" ht="12.75">
      <c r="A92" s="13">
        <v>80</v>
      </c>
      <c r="B92" s="59" t="s">
        <v>277</v>
      </c>
      <c r="C92" s="12" t="s">
        <v>210</v>
      </c>
      <c r="D92" s="12" t="s">
        <v>182</v>
      </c>
      <c r="E92" s="12" t="s">
        <v>183</v>
      </c>
      <c r="F92" s="12" t="s">
        <v>180</v>
      </c>
      <c r="G92" s="64">
        <v>0</v>
      </c>
    </row>
    <row r="93" spans="1:7" ht="12.75">
      <c r="A93" s="13">
        <v>81</v>
      </c>
      <c r="B93" s="59" t="s">
        <v>280</v>
      </c>
      <c r="C93" s="12" t="s">
        <v>210</v>
      </c>
      <c r="D93" s="12" t="s">
        <v>182</v>
      </c>
      <c r="E93" s="12" t="s">
        <v>184</v>
      </c>
      <c r="F93" s="12" t="s">
        <v>180</v>
      </c>
      <c r="G93" s="64">
        <v>1.41</v>
      </c>
    </row>
    <row r="94" spans="1:7" ht="12.75">
      <c r="A94" s="13">
        <v>82</v>
      </c>
      <c r="B94" s="59" t="s">
        <v>5</v>
      </c>
      <c r="C94" s="12" t="s">
        <v>210</v>
      </c>
      <c r="D94" s="12" t="s">
        <v>182</v>
      </c>
      <c r="E94" s="12" t="s">
        <v>184</v>
      </c>
      <c r="F94" s="12" t="s">
        <v>189</v>
      </c>
      <c r="G94" s="64">
        <v>1.41</v>
      </c>
    </row>
    <row r="95" spans="1:7" ht="25.5">
      <c r="A95" s="13">
        <v>83</v>
      </c>
      <c r="B95" s="59" t="s">
        <v>287</v>
      </c>
      <c r="C95" s="12" t="s">
        <v>210</v>
      </c>
      <c r="D95" s="12" t="s">
        <v>182</v>
      </c>
      <c r="E95" s="12" t="s">
        <v>188</v>
      </c>
      <c r="F95" s="12" t="s">
        <v>180</v>
      </c>
      <c r="G95" s="64">
        <v>-1.41</v>
      </c>
    </row>
    <row r="96" spans="1:7" ht="12.75">
      <c r="A96" s="13">
        <v>84</v>
      </c>
      <c r="B96" s="59" t="s">
        <v>5</v>
      </c>
      <c r="C96" s="12" t="s">
        <v>210</v>
      </c>
      <c r="D96" s="12" t="s">
        <v>182</v>
      </c>
      <c r="E96" s="12" t="s">
        <v>188</v>
      </c>
      <c r="F96" s="12" t="s">
        <v>189</v>
      </c>
      <c r="G96" s="64">
        <v>-1.41</v>
      </c>
    </row>
    <row r="97" spans="1:7" ht="25.5">
      <c r="A97" s="13">
        <v>85</v>
      </c>
      <c r="B97" s="15" t="s">
        <v>17</v>
      </c>
      <c r="C97" s="12" t="s">
        <v>211</v>
      </c>
      <c r="D97" s="12" t="s">
        <v>178</v>
      </c>
      <c r="E97" s="12" t="s">
        <v>179</v>
      </c>
      <c r="F97" s="12" t="s">
        <v>180</v>
      </c>
      <c r="G97" s="64">
        <v>10000</v>
      </c>
    </row>
    <row r="98" spans="1:7" ht="12.75">
      <c r="A98" s="13">
        <v>86</v>
      </c>
      <c r="B98" s="15" t="s">
        <v>284</v>
      </c>
      <c r="C98" s="12" t="s">
        <v>211</v>
      </c>
      <c r="D98" s="12" t="s">
        <v>181</v>
      </c>
      <c r="E98" s="12" t="s">
        <v>179</v>
      </c>
      <c r="F98" s="12" t="s">
        <v>180</v>
      </c>
      <c r="G98" s="64">
        <v>10000</v>
      </c>
    </row>
    <row r="99" spans="1:7" ht="38.25">
      <c r="A99" s="13">
        <v>87</v>
      </c>
      <c r="B99" s="59" t="s">
        <v>11</v>
      </c>
      <c r="C99" s="12" t="s">
        <v>211</v>
      </c>
      <c r="D99" s="12" t="s">
        <v>182</v>
      </c>
      <c r="E99" s="12" t="s">
        <v>179</v>
      </c>
      <c r="F99" s="12" t="s">
        <v>180</v>
      </c>
      <c r="G99" s="64">
        <v>10000</v>
      </c>
    </row>
    <row r="100" spans="1:7" ht="12.75">
      <c r="A100" s="13">
        <v>88</v>
      </c>
      <c r="B100" s="59" t="s">
        <v>277</v>
      </c>
      <c r="C100" s="12" t="s">
        <v>211</v>
      </c>
      <c r="D100" s="12" t="s">
        <v>182</v>
      </c>
      <c r="E100" s="12" t="s">
        <v>183</v>
      </c>
      <c r="F100" s="12" t="s">
        <v>180</v>
      </c>
      <c r="G100" s="64">
        <v>10000</v>
      </c>
    </row>
    <row r="101" spans="1:7" ht="12.75">
      <c r="A101" s="13">
        <v>89</v>
      </c>
      <c r="B101" s="59" t="s">
        <v>280</v>
      </c>
      <c r="C101" s="12" t="s">
        <v>211</v>
      </c>
      <c r="D101" s="12" t="s">
        <v>182</v>
      </c>
      <c r="E101" s="12" t="s">
        <v>184</v>
      </c>
      <c r="F101" s="12" t="s">
        <v>180</v>
      </c>
      <c r="G101" s="64">
        <v>10000</v>
      </c>
    </row>
    <row r="102" spans="1:7" ht="25.5">
      <c r="A102" s="13">
        <v>90</v>
      </c>
      <c r="B102" s="59" t="s">
        <v>8</v>
      </c>
      <c r="C102" s="12" t="s">
        <v>211</v>
      </c>
      <c r="D102" s="12" t="s">
        <v>182</v>
      </c>
      <c r="E102" s="12" t="s">
        <v>184</v>
      </c>
      <c r="F102" s="12" t="s">
        <v>185</v>
      </c>
      <c r="G102" s="64">
        <v>10000</v>
      </c>
    </row>
    <row r="103" spans="1:7" ht="12.75">
      <c r="A103" s="13">
        <v>91</v>
      </c>
      <c r="B103" s="15" t="s">
        <v>19</v>
      </c>
      <c r="C103" s="12" t="s">
        <v>212</v>
      </c>
      <c r="D103" s="12" t="s">
        <v>178</v>
      </c>
      <c r="E103" s="12" t="s">
        <v>179</v>
      </c>
      <c r="F103" s="12" t="s">
        <v>180</v>
      </c>
      <c r="G103" s="64">
        <v>-15000</v>
      </c>
    </row>
    <row r="104" spans="1:7" ht="12.75">
      <c r="A104" s="13">
        <v>92</v>
      </c>
      <c r="B104" s="15" t="s">
        <v>284</v>
      </c>
      <c r="C104" s="12" t="s">
        <v>212</v>
      </c>
      <c r="D104" s="12" t="s">
        <v>181</v>
      </c>
      <c r="E104" s="12" t="s">
        <v>179</v>
      </c>
      <c r="F104" s="12" t="s">
        <v>180</v>
      </c>
      <c r="G104" s="64">
        <v>-15000</v>
      </c>
    </row>
    <row r="105" spans="1:7" ht="12.75">
      <c r="A105" s="13">
        <v>93</v>
      </c>
      <c r="B105" s="59" t="s">
        <v>303</v>
      </c>
      <c r="C105" s="12" t="s">
        <v>212</v>
      </c>
      <c r="D105" s="12" t="s">
        <v>213</v>
      </c>
      <c r="E105" s="12" t="s">
        <v>179</v>
      </c>
      <c r="F105" s="12" t="s">
        <v>180</v>
      </c>
      <c r="G105" s="64">
        <v>30000</v>
      </c>
    </row>
    <row r="106" spans="1:7" ht="12.75">
      <c r="A106" s="13">
        <v>94</v>
      </c>
      <c r="B106" s="59" t="s">
        <v>277</v>
      </c>
      <c r="C106" s="12" t="s">
        <v>212</v>
      </c>
      <c r="D106" s="12" t="s">
        <v>213</v>
      </c>
      <c r="E106" s="12" t="s">
        <v>183</v>
      </c>
      <c r="F106" s="12" t="s">
        <v>180</v>
      </c>
      <c r="G106" s="64">
        <v>30000</v>
      </c>
    </row>
    <row r="107" spans="1:7" ht="12.75">
      <c r="A107" s="13">
        <v>95</v>
      </c>
      <c r="B107" s="59" t="s">
        <v>304</v>
      </c>
      <c r="C107" s="12" t="s">
        <v>212</v>
      </c>
      <c r="D107" s="12" t="s">
        <v>213</v>
      </c>
      <c r="E107" s="12" t="s">
        <v>204</v>
      </c>
      <c r="F107" s="12" t="s">
        <v>180</v>
      </c>
      <c r="G107" s="64">
        <v>30000</v>
      </c>
    </row>
    <row r="108" spans="1:7" ht="12.75">
      <c r="A108" s="13">
        <v>96</v>
      </c>
      <c r="B108" s="59" t="s">
        <v>302</v>
      </c>
      <c r="C108" s="12" t="s">
        <v>212</v>
      </c>
      <c r="D108" s="12" t="s">
        <v>213</v>
      </c>
      <c r="E108" s="12" t="s">
        <v>204</v>
      </c>
      <c r="F108" s="12" t="s">
        <v>214</v>
      </c>
      <c r="G108" s="64">
        <v>30000</v>
      </c>
    </row>
    <row r="109" spans="1:7" ht="12.75">
      <c r="A109" s="13">
        <v>97</v>
      </c>
      <c r="B109" s="59" t="s">
        <v>264</v>
      </c>
      <c r="C109" s="12" t="s">
        <v>212</v>
      </c>
      <c r="D109" s="12" t="s">
        <v>190</v>
      </c>
      <c r="E109" s="12" t="s">
        <v>179</v>
      </c>
      <c r="F109" s="12" t="s">
        <v>180</v>
      </c>
      <c r="G109" s="64">
        <v>-45000</v>
      </c>
    </row>
    <row r="110" spans="1:7" ht="25.5">
      <c r="A110" s="13">
        <v>98</v>
      </c>
      <c r="B110" s="59" t="s">
        <v>97</v>
      </c>
      <c r="C110" s="12" t="s">
        <v>212</v>
      </c>
      <c r="D110" s="12" t="s">
        <v>190</v>
      </c>
      <c r="E110" s="12" t="s">
        <v>141</v>
      </c>
      <c r="F110" s="12" t="s">
        <v>180</v>
      </c>
      <c r="G110" s="64">
        <v>0</v>
      </c>
    </row>
    <row r="111" spans="1:7" ht="12.75">
      <c r="A111" s="13">
        <v>99</v>
      </c>
      <c r="B111" s="59" t="s">
        <v>278</v>
      </c>
      <c r="C111" s="12" t="s">
        <v>212</v>
      </c>
      <c r="D111" s="12" t="s">
        <v>190</v>
      </c>
      <c r="E111" s="12" t="s">
        <v>215</v>
      </c>
      <c r="F111" s="12" t="s">
        <v>180</v>
      </c>
      <c r="G111" s="64">
        <v>0</v>
      </c>
    </row>
    <row r="112" spans="1:7" ht="25.5">
      <c r="A112" s="13">
        <v>100</v>
      </c>
      <c r="B112" s="59" t="s">
        <v>8</v>
      </c>
      <c r="C112" s="12" t="s">
        <v>212</v>
      </c>
      <c r="D112" s="12" t="s">
        <v>190</v>
      </c>
      <c r="E112" s="12" t="s">
        <v>215</v>
      </c>
      <c r="F112" s="12" t="s">
        <v>185</v>
      </c>
      <c r="G112" s="64">
        <v>4000</v>
      </c>
    </row>
    <row r="113" spans="1:7" ht="12.75">
      <c r="A113" s="13">
        <v>101</v>
      </c>
      <c r="B113" s="59" t="s">
        <v>300</v>
      </c>
      <c r="C113" s="12" t="s">
        <v>212</v>
      </c>
      <c r="D113" s="12" t="s">
        <v>190</v>
      </c>
      <c r="E113" s="12" t="s">
        <v>215</v>
      </c>
      <c r="F113" s="12" t="s">
        <v>186</v>
      </c>
      <c r="G113" s="64">
        <v>-4000</v>
      </c>
    </row>
    <row r="114" spans="1:7" ht="12.75">
      <c r="A114" s="13">
        <v>102</v>
      </c>
      <c r="B114" s="59" t="s">
        <v>277</v>
      </c>
      <c r="C114" s="12" t="s">
        <v>212</v>
      </c>
      <c r="D114" s="12" t="s">
        <v>190</v>
      </c>
      <c r="E114" s="12" t="s">
        <v>183</v>
      </c>
      <c r="F114" s="12" t="s">
        <v>180</v>
      </c>
      <c r="G114" s="64">
        <v>-45000</v>
      </c>
    </row>
    <row r="115" spans="1:7" ht="25.5">
      <c r="A115" s="13">
        <v>103</v>
      </c>
      <c r="B115" s="59" t="s">
        <v>286</v>
      </c>
      <c r="C115" s="12" t="s">
        <v>212</v>
      </c>
      <c r="D115" s="12" t="s">
        <v>190</v>
      </c>
      <c r="E115" s="12" t="s">
        <v>207</v>
      </c>
      <c r="F115" s="12" t="s">
        <v>180</v>
      </c>
      <c r="G115" s="64">
        <v>-45000</v>
      </c>
    </row>
    <row r="116" spans="1:7" ht="12.75">
      <c r="A116" s="13">
        <v>104</v>
      </c>
      <c r="B116" s="59" t="s">
        <v>300</v>
      </c>
      <c r="C116" s="12" t="s">
        <v>212</v>
      </c>
      <c r="D116" s="12" t="s">
        <v>190</v>
      </c>
      <c r="E116" s="12" t="s">
        <v>207</v>
      </c>
      <c r="F116" s="12" t="s">
        <v>186</v>
      </c>
      <c r="G116" s="64">
        <v>-45000</v>
      </c>
    </row>
    <row r="117" spans="1:7" ht="12.75">
      <c r="A117" s="13">
        <v>105</v>
      </c>
      <c r="B117" s="15" t="s">
        <v>275</v>
      </c>
      <c r="C117" s="12" t="s">
        <v>212</v>
      </c>
      <c r="D117" s="12" t="s">
        <v>216</v>
      </c>
      <c r="E117" s="12" t="s">
        <v>179</v>
      </c>
      <c r="F117" s="12" t="s">
        <v>180</v>
      </c>
      <c r="G117" s="64">
        <v>0</v>
      </c>
    </row>
    <row r="118" spans="1:7" ht="12.75">
      <c r="A118" s="13">
        <v>106</v>
      </c>
      <c r="B118" s="15" t="s">
        <v>273</v>
      </c>
      <c r="C118" s="12" t="s">
        <v>212</v>
      </c>
      <c r="D118" s="12" t="s">
        <v>217</v>
      </c>
      <c r="E118" s="12" t="s">
        <v>179</v>
      </c>
      <c r="F118" s="12" t="s">
        <v>180</v>
      </c>
      <c r="G118" s="64">
        <v>0</v>
      </c>
    </row>
    <row r="119" spans="1:7" ht="25.5">
      <c r="A119" s="13">
        <v>107</v>
      </c>
      <c r="B119" s="59" t="s">
        <v>1</v>
      </c>
      <c r="C119" s="12" t="s">
        <v>212</v>
      </c>
      <c r="D119" s="12" t="s">
        <v>217</v>
      </c>
      <c r="E119" s="12" t="s">
        <v>218</v>
      </c>
      <c r="F119" s="12" t="s">
        <v>180</v>
      </c>
      <c r="G119" s="64">
        <v>0</v>
      </c>
    </row>
    <row r="120" spans="1:7" ht="25.5">
      <c r="A120" s="13">
        <v>108</v>
      </c>
      <c r="B120" s="59" t="s">
        <v>8</v>
      </c>
      <c r="C120" s="12" t="s">
        <v>212</v>
      </c>
      <c r="D120" s="12" t="s">
        <v>217</v>
      </c>
      <c r="E120" s="12" t="s">
        <v>218</v>
      </c>
      <c r="F120" s="12" t="s">
        <v>185</v>
      </c>
      <c r="G120" s="64">
        <v>-19217.25</v>
      </c>
    </row>
    <row r="121" spans="1:7" ht="12.75" customHeight="1">
      <c r="A121" s="13">
        <v>109</v>
      </c>
      <c r="B121" s="59" t="s">
        <v>267</v>
      </c>
      <c r="C121" s="12" t="s">
        <v>212</v>
      </c>
      <c r="D121" s="12" t="s">
        <v>217</v>
      </c>
      <c r="E121" s="12" t="s">
        <v>218</v>
      </c>
      <c r="F121" s="12" t="s">
        <v>209</v>
      </c>
      <c r="G121" s="64">
        <v>-3630</v>
      </c>
    </row>
    <row r="122" spans="1:7" ht="12.75">
      <c r="A122" s="13">
        <v>110</v>
      </c>
      <c r="B122" s="59" t="s">
        <v>300</v>
      </c>
      <c r="C122" s="12" t="s">
        <v>212</v>
      </c>
      <c r="D122" s="12" t="s">
        <v>217</v>
      </c>
      <c r="E122" s="12" t="s">
        <v>218</v>
      </c>
      <c r="F122" s="12" t="s">
        <v>186</v>
      </c>
      <c r="G122" s="64">
        <v>22847.25</v>
      </c>
    </row>
    <row r="123" spans="1:7" ht="12.75">
      <c r="A123" s="13">
        <v>111</v>
      </c>
      <c r="B123" s="15" t="s">
        <v>266</v>
      </c>
      <c r="C123" s="12" t="s">
        <v>212</v>
      </c>
      <c r="D123" s="12" t="s">
        <v>195</v>
      </c>
      <c r="E123" s="12" t="s">
        <v>179</v>
      </c>
      <c r="F123" s="12" t="s">
        <v>180</v>
      </c>
      <c r="G123" s="64">
        <v>0</v>
      </c>
    </row>
    <row r="124" spans="1:7" ht="12.75">
      <c r="A124" s="13">
        <v>112</v>
      </c>
      <c r="B124" s="15" t="s">
        <v>265</v>
      </c>
      <c r="C124" s="12" t="s">
        <v>212</v>
      </c>
      <c r="D124" s="12" t="s">
        <v>219</v>
      </c>
      <c r="E124" s="12" t="s">
        <v>179</v>
      </c>
      <c r="F124" s="12" t="s">
        <v>180</v>
      </c>
      <c r="G124" s="64">
        <v>0</v>
      </c>
    </row>
    <row r="125" spans="1:7" ht="30" customHeight="1">
      <c r="A125" s="13">
        <v>113</v>
      </c>
      <c r="B125" s="59" t="s">
        <v>162</v>
      </c>
      <c r="C125" s="12" t="s">
        <v>212</v>
      </c>
      <c r="D125" s="12" t="s">
        <v>219</v>
      </c>
      <c r="E125" s="12" t="s">
        <v>118</v>
      </c>
      <c r="F125" s="12" t="s">
        <v>180</v>
      </c>
      <c r="G125" s="64">
        <v>0</v>
      </c>
    </row>
    <row r="126" spans="1:7" ht="15.75" customHeight="1">
      <c r="A126" s="13">
        <v>114</v>
      </c>
      <c r="B126" s="59" t="s">
        <v>168</v>
      </c>
      <c r="C126" s="12" t="s">
        <v>212</v>
      </c>
      <c r="D126" s="12" t="s">
        <v>219</v>
      </c>
      <c r="E126" s="12" t="s">
        <v>119</v>
      </c>
      <c r="F126" s="12" t="s">
        <v>180</v>
      </c>
      <c r="G126" s="64">
        <v>0</v>
      </c>
    </row>
    <row r="127" spans="1:7" ht="25.5">
      <c r="A127" s="13">
        <v>115</v>
      </c>
      <c r="B127" s="59" t="s">
        <v>259</v>
      </c>
      <c r="C127" s="12" t="s">
        <v>212</v>
      </c>
      <c r="D127" s="12" t="s">
        <v>219</v>
      </c>
      <c r="E127" s="12" t="s">
        <v>220</v>
      </c>
      <c r="F127" s="12" t="s">
        <v>180</v>
      </c>
      <c r="G127" s="64">
        <v>0</v>
      </c>
    </row>
    <row r="128" spans="1:7" ht="14.25" customHeight="1">
      <c r="A128" s="13">
        <v>116</v>
      </c>
      <c r="B128" s="59" t="s">
        <v>268</v>
      </c>
      <c r="C128" s="12" t="s">
        <v>212</v>
      </c>
      <c r="D128" s="12" t="s">
        <v>219</v>
      </c>
      <c r="E128" s="12" t="s">
        <v>220</v>
      </c>
      <c r="F128" s="12" t="s">
        <v>221</v>
      </c>
      <c r="G128" s="64">
        <v>-3940766.59</v>
      </c>
    </row>
    <row r="129" spans="1:7" ht="12.75">
      <c r="A129" s="13">
        <v>117</v>
      </c>
      <c r="B129" s="59" t="s">
        <v>300</v>
      </c>
      <c r="C129" s="12" t="s">
        <v>212</v>
      </c>
      <c r="D129" s="12" t="s">
        <v>219</v>
      </c>
      <c r="E129" s="12" t="s">
        <v>220</v>
      </c>
      <c r="F129" s="12" t="s">
        <v>186</v>
      </c>
      <c r="G129" s="64">
        <v>3940766.59</v>
      </c>
    </row>
    <row r="130" spans="1:7" ht="12.75">
      <c r="A130" s="13">
        <v>118</v>
      </c>
      <c r="B130" s="59" t="s">
        <v>271</v>
      </c>
      <c r="C130" s="12" t="s">
        <v>212</v>
      </c>
      <c r="D130" s="12" t="s">
        <v>222</v>
      </c>
      <c r="E130" s="12" t="s">
        <v>179</v>
      </c>
      <c r="F130" s="12" t="s">
        <v>180</v>
      </c>
      <c r="G130" s="64">
        <v>0</v>
      </c>
    </row>
    <row r="131" spans="1:7" ht="25.5">
      <c r="A131" s="13">
        <v>119</v>
      </c>
      <c r="B131" s="59" t="s">
        <v>162</v>
      </c>
      <c r="C131" s="12" t="s">
        <v>212</v>
      </c>
      <c r="D131" s="12" t="s">
        <v>222</v>
      </c>
      <c r="E131" s="12" t="s">
        <v>118</v>
      </c>
      <c r="F131" s="12" t="s">
        <v>180</v>
      </c>
      <c r="G131" s="64">
        <v>0</v>
      </c>
    </row>
    <row r="132" spans="1:7" ht="28.5" customHeight="1">
      <c r="A132" s="13">
        <v>120</v>
      </c>
      <c r="B132" s="59" t="s">
        <v>144</v>
      </c>
      <c r="C132" s="12" t="s">
        <v>212</v>
      </c>
      <c r="D132" s="12" t="s">
        <v>222</v>
      </c>
      <c r="E132" s="12" t="s">
        <v>121</v>
      </c>
      <c r="F132" s="12" t="s">
        <v>180</v>
      </c>
      <c r="G132" s="64">
        <v>0</v>
      </c>
    </row>
    <row r="133" spans="1:7" ht="38.25">
      <c r="A133" s="13">
        <v>121</v>
      </c>
      <c r="B133" s="59" t="s">
        <v>296</v>
      </c>
      <c r="C133" s="12" t="s">
        <v>212</v>
      </c>
      <c r="D133" s="12" t="s">
        <v>222</v>
      </c>
      <c r="E133" s="12" t="s">
        <v>223</v>
      </c>
      <c r="F133" s="12" t="s">
        <v>180</v>
      </c>
      <c r="G133" s="64">
        <v>0</v>
      </c>
    </row>
    <row r="134" spans="1:7" ht="12.75">
      <c r="A134" s="13">
        <v>122</v>
      </c>
      <c r="B134" s="59" t="s">
        <v>300</v>
      </c>
      <c r="C134" s="12" t="s">
        <v>212</v>
      </c>
      <c r="D134" s="12" t="s">
        <v>222</v>
      </c>
      <c r="E134" s="12" t="s">
        <v>223</v>
      </c>
      <c r="F134" s="12" t="s">
        <v>186</v>
      </c>
      <c r="G134" s="64">
        <v>20000</v>
      </c>
    </row>
    <row r="135" spans="1:7" ht="25.5">
      <c r="A135" s="13">
        <v>123</v>
      </c>
      <c r="B135" s="59" t="s">
        <v>258</v>
      </c>
      <c r="C135" s="12" t="s">
        <v>212</v>
      </c>
      <c r="D135" s="12" t="s">
        <v>222</v>
      </c>
      <c r="E135" s="12" t="s">
        <v>223</v>
      </c>
      <c r="F135" s="12" t="s">
        <v>224</v>
      </c>
      <c r="G135" s="64">
        <v>-20000</v>
      </c>
    </row>
    <row r="136" spans="1:7" ht="12.75">
      <c r="A136" s="13">
        <v>124</v>
      </c>
      <c r="B136" s="15" t="s">
        <v>283</v>
      </c>
      <c r="C136" s="12" t="s">
        <v>212</v>
      </c>
      <c r="D136" s="12" t="s">
        <v>225</v>
      </c>
      <c r="E136" s="12" t="s">
        <v>179</v>
      </c>
      <c r="F136" s="12" t="s">
        <v>180</v>
      </c>
      <c r="G136" s="64">
        <v>0</v>
      </c>
    </row>
    <row r="137" spans="1:7" ht="12.75">
      <c r="A137" s="13">
        <v>125</v>
      </c>
      <c r="B137" s="15" t="s">
        <v>262</v>
      </c>
      <c r="C137" s="12" t="s">
        <v>212</v>
      </c>
      <c r="D137" s="12" t="s">
        <v>226</v>
      </c>
      <c r="E137" s="12" t="s">
        <v>179</v>
      </c>
      <c r="F137" s="12" t="s">
        <v>180</v>
      </c>
      <c r="G137" s="64">
        <v>0</v>
      </c>
    </row>
    <row r="138" spans="1:7" ht="12.75">
      <c r="A138" s="13">
        <v>126</v>
      </c>
      <c r="B138" s="59" t="s">
        <v>277</v>
      </c>
      <c r="C138" s="12" t="s">
        <v>212</v>
      </c>
      <c r="D138" s="12" t="s">
        <v>226</v>
      </c>
      <c r="E138" s="12" t="s">
        <v>183</v>
      </c>
      <c r="F138" s="12" t="s">
        <v>180</v>
      </c>
      <c r="G138" s="64">
        <v>0</v>
      </c>
    </row>
    <row r="139" spans="1:7" ht="25.5">
      <c r="A139" s="13">
        <v>127</v>
      </c>
      <c r="B139" s="59" t="s">
        <v>260</v>
      </c>
      <c r="C139" s="12" t="s">
        <v>212</v>
      </c>
      <c r="D139" s="12" t="s">
        <v>226</v>
      </c>
      <c r="E139" s="12" t="s">
        <v>227</v>
      </c>
      <c r="F139" s="12" t="s">
        <v>180</v>
      </c>
      <c r="G139" s="64">
        <v>0</v>
      </c>
    </row>
    <row r="140" spans="1:7" ht="12.75">
      <c r="A140" s="13">
        <v>128</v>
      </c>
      <c r="B140" s="59" t="s">
        <v>5</v>
      </c>
      <c r="C140" s="12" t="s">
        <v>212</v>
      </c>
      <c r="D140" s="12" t="s">
        <v>226</v>
      </c>
      <c r="E140" s="12" t="s">
        <v>227</v>
      </c>
      <c r="F140" s="12" t="s">
        <v>189</v>
      </c>
      <c r="G140" s="64">
        <v>-18503</v>
      </c>
    </row>
    <row r="141" spans="1:7" ht="12.75">
      <c r="A141" s="13">
        <v>129</v>
      </c>
      <c r="B141" s="59" t="s">
        <v>270</v>
      </c>
      <c r="C141" s="12" t="s">
        <v>212</v>
      </c>
      <c r="D141" s="12" t="s">
        <v>226</v>
      </c>
      <c r="E141" s="12" t="s">
        <v>227</v>
      </c>
      <c r="F141" s="12" t="s">
        <v>228</v>
      </c>
      <c r="G141" s="64">
        <v>18503</v>
      </c>
    </row>
    <row r="142" spans="1:7" ht="12.75">
      <c r="A142" s="13">
        <v>130</v>
      </c>
      <c r="B142" s="15" t="s">
        <v>306</v>
      </c>
      <c r="C142" s="12" t="s">
        <v>212</v>
      </c>
      <c r="D142" s="12" t="s">
        <v>202</v>
      </c>
      <c r="E142" s="12" t="s">
        <v>179</v>
      </c>
      <c r="F142" s="12" t="s">
        <v>180</v>
      </c>
      <c r="G142" s="64">
        <v>0</v>
      </c>
    </row>
    <row r="143" spans="1:7" ht="12.75">
      <c r="A143" s="13">
        <v>131</v>
      </c>
      <c r="B143" s="15" t="s">
        <v>0</v>
      </c>
      <c r="C143" s="12" t="s">
        <v>212</v>
      </c>
      <c r="D143" s="12" t="s">
        <v>203</v>
      </c>
      <c r="E143" s="12" t="s">
        <v>179</v>
      </c>
      <c r="F143" s="12" t="s">
        <v>180</v>
      </c>
      <c r="G143" s="64">
        <v>500000</v>
      </c>
    </row>
    <row r="144" spans="1:7" ht="37.5" customHeight="1">
      <c r="A144" s="13">
        <v>132</v>
      </c>
      <c r="B144" s="59" t="s">
        <v>295</v>
      </c>
      <c r="C144" s="12" t="s">
        <v>212</v>
      </c>
      <c r="D144" s="12" t="s">
        <v>203</v>
      </c>
      <c r="E144" s="12" t="s">
        <v>229</v>
      </c>
      <c r="F144" s="12" t="s">
        <v>180</v>
      </c>
      <c r="G144" s="64">
        <v>500000</v>
      </c>
    </row>
    <row r="145" spans="1:7" ht="25.5">
      <c r="A145" s="13">
        <v>133</v>
      </c>
      <c r="B145" s="59" t="s">
        <v>299</v>
      </c>
      <c r="C145" s="12" t="s">
        <v>212</v>
      </c>
      <c r="D145" s="12" t="s">
        <v>203</v>
      </c>
      <c r="E145" s="12" t="s">
        <v>229</v>
      </c>
      <c r="F145" s="12" t="s">
        <v>230</v>
      </c>
      <c r="G145" s="64">
        <v>500000</v>
      </c>
    </row>
    <row r="146" spans="1:7" ht="12.75">
      <c r="A146" s="13">
        <v>134</v>
      </c>
      <c r="B146" s="59" t="s">
        <v>263</v>
      </c>
      <c r="C146" s="12" t="s">
        <v>212</v>
      </c>
      <c r="D146" s="12" t="s">
        <v>231</v>
      </c>
      <c r="E146" s="12" t="s">
        <v>179</v>
      </c>
      <c r="F146" s="12" t="s">
        <v>180</v>
      </c>
      <c r="G146" s="64">
        <v>-500000</v>
      </c>
    </row>
    <row r="147" spans="1:7" ht="39.75" customHeight="1">
      <c r="A147" s="13">
        <v>135</v>
      </c>
      <c r="B147" s="59" t="s">
        <v>295</v>
      </c>
      <c r="C147" s="12" t="s">
        <v>212</v>
      </c>
      <c r="D147" s="12" t="s">
        <v>231</v>
      </c>
      <c r="E147" s="12" t="s">
        <v>229</v>
      </c>
      <c r="F147" s="12" t="s">
        <v>180</v>
      </c>
      <c r="G147" s="64">
        <v>-500000</v>
      </c>
    </row>
    <row r="148" spans="1:7" ht="15" customHeight="1">
      <c r="A148" s="13">
        <v>136</v>
      </c>
      <c r="B148" s="59" t="s">
        <v>267</v>
      </c>
      <c r="C148" s="12" t="s">
        <v>212</v>
      </c>
      <c r="D148" s="12" t="s">
        <v>231</v>
      </c>
      <c r="E148" s="12" t="s">
        <v>229</v>
      </c>
      <c r="F148" s="12" t="s">
        <v>209</v>
      </c>
      <c r="G148" s="64">
        <v>-69000</v>
      </c>
    </row>
    <row r="149" spans="1:7" ht="12.75">
      <c r="A149" s="13">
        <v>137</v>
      </c>
      <c r="B149" s="59" t="s">
        <v>300</v>
      </c>
      <c r="C149" s="12" t="s">
        <v>212</v>
      </c>
      <c r="D149" s="12" t="s">
        <v>231</v>
      </c>
      <c r="E149" s="12" t="s">
        <v>229</v>
      </c>
      <c r="F149" s="12" t="s">
        <v>186</v>
      </c>
      <c r="G149" s="64">
        <v>-431000</v>
      </c>
    </row>
    <row r="150" spans="1:7" ht="12.75">
      <c r="A150" s="13">
        <v>138</v>
      </c>
      <c r="B150" s="59" t="s">
        <v>4</v>
      </c>
      <c r="C150" s="12" t="s">
        <v>212</v>
      </c>
      <c r="D150" s="12" t="s">
        <v>231</v>
      </c>
      <c r="E150" s="12" t="s">
        <v>229</v>
      </c>
      <c r="F150" s="12" t="s">
        <v>232</v>
      </c>
      <c r="G150" s="64">
        <v>-200</v>
      </c>
    </row>
    <row r="151" spans="1:7" ht="12.75">
      <c r="A151" s="13">
        <v>139</v>
      </c>
      <c r="B151" s="59" t="s">
        <v>5</v>
      </c>
      <c r="C151" s="12" t="s">
        <v>212</v>
      </c>
      <c r="D151" s="12" t="s">
        <v>231</v>
      </c>
      <c r="E151" s="12" t="s">
        <v>229</v>
      </c>
      <c r="F151" s="12" t="s">
        <v>189</v>
      </c>
      <c r="G151" s="64">
        <v>200</v>
      </c>
    </row>
    <row r="152" spans="1:7" ht="12.75">
      <c r="A152" s="13">
        <v>140</v>
      </c>
      <c r="B152" s="15" t="s">
        <v>21</v>
      </c>
      <c r="C152" s="12" t="s">
        <v>233</v>
      </c>
      <c r="D152" s="12" t="s">
        <v>178</v>
      </c>
      <c r="E152" s="12" t="s">
        <v>179</v>
      </c>
      <c r="F152" s="12" t="s">
        <v>180</v>
      </c>
      <c r="G152" s="64">
        <v>0</v>
      </c>
    </row>
    <row r="153" spans="1:7" ht="15" customHeight="1">
      <c r="A153" s="13">
        <v>141</v>
      </c>
      <c r="B153" s="15" t="s">
        <v>283</v>
      </c>
      <c r="C153" s="12" t="s">
        <v>233</v>
      </c>
      <c r="D153" s="12" t="s">
        <v>225</v>
      </c>
      <c r="E153" s="12" t="s">
        <v>179</v>
      </c>
      <c r="F153" s="12" t="s">
        <v>180</v>
      </c>
      <c r="G153" s="64">
        <v>0</v>
      </c>
    </row>
    <row r="154" spans="1:7" ht="12.75">
      <c r="A154" s="13">
        <v>142</v>
      </c>
      <c r="B154" s="15" t="s">
        <v>262</v>
      </c>
      <c r="C154" s="12" t="s">
        <v>233</v>
      </c>
      <c r="D154" s="12" t="s">
        <v>226</v>
      </c>
      <c r="E154" s="12" t="s">
        <v>179</v>
      </c>
      <c r="F154" s="12" t="s">
        <v>180</v>
      </c>
      <c r="G154" s="64">
        <v>-86815.84</v>
      </c>
    </row>
    <row r="155" spans="1:7" ht="25.5">
      <c r="A155" s="13">
        <v>143</v>
      </c>
      <c r="B155" s="59" t="s">
        <v>94</v>
      </c>
      <c r="C155" s="12" t="s">
        <v>233</v>
      </c>
      <c r="D155" s="12" t="s">
        <v>226</v>
      </c>
      <c r="E155" s="12" t="s">
        <v>125</v>
      </c>
      <c r="F155" s="12" t="s">
        <v>180</v>
      </c>
      <c r="G155" s="64">
        <v>-86815.84</v>
      </c>
    </row>
    <row r="156" spans="1:7" ht="25.5">
      <c r="A156" s="13">
        <v>144</v>
      </c>
      <c r="B156" s="59" t="s">
        <v>297</v>
      </c>
      <c r="C156" s="12" t="s">
        <v>233</v>
      </c>
      <c r="D156" s="12" t="s">
        <v>226</v>
      </c>
      <c r="E156" s="12" t="s">
        <v>126</v>
      </c>
      <c r="F156" s="12" t="s">
        <v>180</v>
      </c>
      <c r="G156" s="64">
        <v>-86815.84</v>
      </c>
    </row>
    <row r="157" spans="1:7" ht="26.25" customHeight="1">
      <c r="A157" s="13">
        <v>145</v>
      </c>
      <c r="B157" s="59" t="s">
        <v>288</v>
      </c>
      <c r="C157" s="12" t="s">
        <v>233</v>
      </c>
      <c r="D157" s="12" t="s">
        <v>226</v>
      </c>
      <c r="E157" s="12" t="s">
        <v>234</v>
      </c>
      <c r="F157" s="12" t="s">
        <v>180</v>
      </c>
      <c r="G157" s="64">
        <v>-49532.09</v>
      </c>
    </row>
    <row r="158" spans="1:7" ht="25.5">
      <c r="A158" s="13">
        <v>146</v>
      </c>
      <c r="B158" s="59" t="s">
        <v>7</v>
      </c>
      <c r="C158" s="12" t="s">
        <v>233</v>
      </c>
      <c r="D158" s="12" t="s">
        <v>226</v>
      </c>
      <c r="E158" s="12" t="s">
        <v>234</v>
      </c>
      <c r="F158" s="12" t="s">
        <v>235</v>
      </c>
      <c r="G158" s="64">
        <v>-200709.29</v>
      </c>
    </row>
    <row r="159" spans="1:7" ht="15.75" customHeight="1">
      <c r="A159" s="13">
        <v>147</v>
      </c>
      <c r="B159" s="59" t="s">
        <v>267</v>
      </c>
      <c r="C159" s="12" t="s">
        <v>233</v>
      </c>
      <c r="D159" s="12" t="s">
        <v>226</v>
      </c>
      <c r="E159" s="12" t="s">
        <v>234</v>
      </c>
      <c r="F159" s="12" t="s">
        <v>209</v>
      </c>
      <c r="G159" s="64">
        <v>-5214.65</v>
      </c>
    </row>
    <row r="160" spans="1:7" ht="14.25" customHeight="1">
      <c r="A160" s="13">
        <v>148</v>
      </c>
      <c r="B160" s="59" t="s">
        <v>300</v>
      </c>
      <c r="C160" s="12" t="s">
        <v>233</v>
      </c>
      <c r="D160" s="12" t="s">
        <v>226</v>
      </c>
      <c r="E160" s="12" t="s">
        <v>234</v>
      </c>
      <c r="F160" s="12" t="s">
        <v>186</v>
      </c>
      <c r="G160" s="64">
        <v>106428.79</v>
      </c>
    </row>
    <row r="161" spans="1:7" ht="25.5">
      <c r="A161" s="13">
        <v>149</v>
      </c>
      <c r="B161" s="59" t="s">
        <v>3</v>
      </c>
      <c r="C161" s="12" t="s">
        <v>233</v>
      </c>
      <c r="D161" s="12" t="s">
        <v>226</v>
      </c>
      <c r="E161" s="12" t="s">
        <v>234</v>
      </c>
      <c r="F161" s="12" t="s">
        <v>236</v>
      </c>
      <c r="G161" s="64">
        <v>72675.27</v>
      </c>
    </row>
    <row r="162" spans="1:7" ht="63.75">
      <c r="A162" s="13">
        <v>150</v>
      </c>
      <c r="B162" s="59" t="s">
        <v>311</v>
      </c>
      <c r="C162" s="12" t="s">
        <v>233</v>
      </c>
      <c r="D162" s="12" t="s">
        <v>226</v>
      </c>
      <c r="E162" s="12" t="s">
        <v>234</v>
      </c>
      <c r="F162" s="12" t="s">
        <v>237</v>
      </c>
      <c r="G162" s="64">
        <v>-10155</v>
      </c>
    </row>
    <row r="163" spans="1:7" ht="12.75">
      <c r="A163" s="13">
        <v>151</v>
      </c>
      <c r="B163" s="59" t="s">
        <v>4</v>
      </c>
      <c r="C163" s="12" t="s">
        <v>233</v>
      </c>
      <c r="D163" s="12" t="s">
        <v>226</v>
      </c>
      <c r="E163" s="12" t="s">
        <v>234</v>
      </c>
      <c r="F163" s="12" t="s">
        <v>232</v>
      </c>
      <c r="G163" s="64">
        <v>-250</v>
      </c>
    </row>
    <row r="164" spans="1:7" ht="15" customHeight="1">
      <c r="A164" s="13">
        <v>152</v>
      </c>
      <c r="B164" s="59" t="s">
        <v>5</v>
      </c>
      <c r="C164" s="12" t="s">
        <v>233</v>
      </c>
      <c r="D164" s="12" t="s">
        <v>226</v>
      </c>
      <c r="E164" s="12" t="s">
        <v>234</v>
      </c>
      <c r="F164" s="12" t="s">
        <v>189</v>
      </c>
      <c r="G164" s="64">
        <v>-12425.08</v>
      </c>
    </row>
    <row r="165" spans="1:7" ht="12.75">
      <c r="A165" s="13">
        <v>153</v>
      </c>
      <c r="B165" s="59" t="s">
        <v>270</v>
      </c>
      <c r="C165" s="12" t="s">
        <v>233</v>
      </c>
      <c r="D165" s="12" t="s">
        <v>226</v>
      </c>
      <c r="E165" s="12" t="s">
        <v>234</v>
      </c>
      <c r="F165" s="12" t="s">
        <v>228</v>
      </c>
      <c r="G165" s="64">
        <v>117.87</v>
      </c>
    </row>
    <row r="166" spans="1:7" ht="25.5">
      <c r="A166" s="13">
        <v>154</v>
      </c>
      <c r="B166" s="59" t="s">
        <v>290</v>
      </c>
      <c r="C166" s="12" t="s">
        <v>233</v>
      </c>
      <c r="D166" s="12" t="s">
        <v>226</v>
      </c>
      <c r="E166" s="12" t="s">
        <v>238</v>
      </c>
      <c r="F166" s="12" t="s">
        <v>180</v>
      </c>
      <c r="G166" s="64">
        <v>-1756</v>
      </c>
    </row>
    <row r="167" spans="1:7" ht="12.75">
      <c r="A167" s="13">
        <v>155</v>
      </c>
      <c r="B167" s="59" t="s">
        <v>300</v>
      </c>
      <c r="C167" s="12" t="s">
        <v>233</v>
      </c>
      <c r="D167" s="12" t="s">
        <v>226</v>
      </c>
      <c r="E167" s="12" t="s">
        <v>238</v>
      </c>
      <c r="F167" s="12" t="s">
        <v>186</v>
      </c>
      <c r="G167" s="64">
        <v>-1756</v>
      </c>
    </row>
    <row r="168" spans="1:7" ht="51">
      <c r="A168" s="13">
        <v>156</v>
      </c>
      <c r="B168" s="59" t="s">
        <v>312</v>
      </c>
      <c r="C168" s="12" t="s">
        <v>233</v>
      </c>
      <c r="D168" s="12" t="s">
        <v>226</v>
      </c>
      <c r="E168" s="12" t="s">
        <v>239</v>
      </c>
      <c r="F168" s="12" t="s">
        <v>180</v>
      </c>
      <c r="G168" s="64">
        <v>-35527.75</v>
      </c>
    </row>
    <row r="169" spans="1:7" ht="14.25" customHeight="1">
      <c r="A169" s="13">
        <v>157</v>
      </c>
      <c r="B169" s="59" t="s">
        <v>268</v>
      </c>
      <c r="C169" s="12" t="s">
        <v>233</v>
      </c>
      <c r="D169" s="12" t="s">
        <v>226</v>
      </c>
      <c r="E169" s="12" t="s">
        <v>239</v>
      </c>
      <c r="F169" s="12" t="s">
        <v>221</v>
      </c>
      <c r="G169" s="64">
        <v>-35527.75</v>
      </c>
    </row>
    <row r="170" spans="1:7" ht="51">
      <c r="A170" s="13">
        <v>158</v>
      </c>
      <c r="B170" s="59" t="s">
        <v>309</v>
      </c>
      <c r="C170" s="12" t="s">
        <v>233</v>
      </c>
      <c r="D170" s="12" t="s">
        <v>226</v>
      </c>
      <c r="E170" s="12" t="s">
        <v>240</v>
      </c>
      <c r="F170" s="12" t="s">
        <v>180</v>
      </c>
      <c r="G170" s="64">
        <v>0</v>
      </c>
    </row>
    <row r="171" spans="1:7" ht="25.5">
      <c r="A171" s="13">
        <v>159</v>
      </c>
      <c r="B171" s="59" t="s">
        <v>7</v>
      </c>
      <c r="C171" s="12" t="s">
        <v>233</v>
      </c>
      <c r="D171" s="12" t="s">
        <v>226</v>
      </c>
      <c r="E171" s="12" t="s">
        <v>240</v>
      </c>
      <c r="F171" s="12" t="s">
        <v>235</v>
      </c>
      <c r="G171" s="64">
        <v>-226554</v>
      </c>
    </row>
    <row r="172" spans="1:7" ht="25.5">
      <c r="A172" s="13">
        <v>160</v>
      </c>
      <c r="B172" s="59" t="s">
        <v>3</v>
      </c>
      <c r="C172" s="12" t="s">
        <v>233</v>
      </c>
      <c r="D172" s="12" t="s">
        <v>226</v>
      </c>
      <c r="E172" s="12" t="s">
        <v>240</v>
      </c>
      <c r="F172" s="12" t="s">
        <v>236</v>
      </c>
      <c r="G172" s="64">
        <v>226554</v>
      </c>
    </row>
    <row r="173" spans="1:7" ht="12.75">
      <c r="A173" s="13">
        <v>161</v>
      </c>
      <c r="B173" s="15" t="s">
        <v>285</v>
      </c>
      <c r="C173" s="12" t="s">
        <v>233</v>
      </c>
      <c r="D173" s="12" t="s">
        <v>241</v>
      </c>
      <c r="E173" s="12" t="s">
        <v>179</v>
      </c>
      <c r="F173" s="12" t="s">
        <v>180</v>
      </c>
      <c r="G173" s="64">
        <v>91890.84</v>
      </c>
    </row>
    <row r="174" spans="1:7" ht="25.5">
      <c r="A174" s="13">
        <v>162</v>
      </c>
      <c r="B174" s="59" t="s">
        <v>94</v>
      </c>
      <c r="C174" s="12" t="s">
        <v>233</v>
      </c>
      <c r="D174" s="12" t="s">
        <v>241</v>
      </c>
      <c r="E174" s="12" t="s">
        <v>125</v>
      </c>
      <c r="F174" s="12" t="s">
        <v>180</v>
      </c>
      <c r="G174" s="64">
        <v>91890.84</v>
      </c>
    </row>
    <row r="175" spans="1:7" ht="26.25" customHeight="1">
      <c r="A175" s="13">
        <v>163</v>
      </c>
      <c r="B175" s="59" t="s">
        <v>173</v>
      </c>
      <c r="C175" s="12" t="s">
        <v>233</v>
      </c>
      <c r="D175" s="12" t="s">
        <v>241</v>
      </c>
      <c r="E175" s="12" t="s">
        <v>127</v>
      </c>
      <c r="F175" s="12" t="s">
        <v>180</v>
      </c>
      <c r="G175" s="64">
        <v>91890.84</v>
      </c>
    </row>
    <row r="176" spans="1:7" ht="25.5">
      <c r="A176" s="13">
        <v>164</v>
      </c>
      <c r="B176" s="59" t="s">
        <v>293</v>
      </c>
      <c r="C176" s="12" t="s">
        <v>233</v>
      </c>
      <c r="D176" s="12" t="s">
        <v>241</v>
      </c>
      <c r="E176" s="12" t="s">
        <v>242</v>
      </c>
      <c r="F176" s="12" t="s">
        <v>180</v>
      </c>
      <c r="G176" s="64">
        <v>81890.84</v>
      </c>
    </row>
    <row r="177" spans="1:7" ht="25.5">
      <c r="A177" s="13">
        <v>165</v>
      </c>
      <c r="B177" s="59" t="s">
        <v>7</v>
      </c>
      <c r="C177" s="12" t="s">
        <v>233</v>
      </c>
      <c r="D177" s="12" t="s">
        <v>241</v>
      </c>
      <c r="E177" s="12" t="s">
        <v>242</v>
      </c>
      <c r="F177" s="12" t="s">
        <v>235</v>
      </c>
      <c r="G177" s="64">
        <v>143125</v>
      </c>
    </row>
    <row r="178" spans="1:7" ht="13.5" customHeight="1">
      <c r="A178" s="13">
        <v>166</v>
      </c>
      <c r="B178" s="59" t="s">
        <v>267</v>
      </c>
      <c r="C178" s="12" t="s">
        <v>233</v>
      </c>
      <c r="D178" s="12" t="s">
        <v>241</v>
      </c>
      <c r="E178" s="12" t="s">
        <v>242</v>
      </c>
      <c r="F178" s="12" t="s">
        <v>209</v>
      </c>
      <c r="G178" s="64">
        <v>2948.02</v>
      </c>
    </row>
    <row r="179" spans="1:7" ht="16.5" customHeight="1">
      <c r="A179" s="13">
        <v>167</v>
      </c>
      <c r="B179" s="59" t="s">
        <v>300</v>
      </c>
      <c r="C179" s="12" t="s">
        <v>233</v>
      </c>
      <c r="D179" s="12" t="s">
        <v>241</v>
      </c>
      <c r="E179" s="12" t="s">
        <v>242</v>
      </c>
      <c r="F179" s="12" t="s">
        <v>186</v>
      </c>
      <c r="G179" s="64">
        <v>-33161</v>
      </c>
    </row>
    <row r="180" spans="1:7" ht="25.5">
      <c r="A180" s="13">
        <v>168</v>
      </c>
      <c r="B180" s="59" t="s">
        <v>3</v>
      </c>
      <c r="C180" s="12" t="s">
        <v>233</v>
      </c>
      <c r="D180" s="12" t="s">
        <v>241</v>
      </c>
      <c r="E180" s="12" t="s">
        <v>242</v>
      </c>
      <c r="F180" s="12" t="s">
        <v>236</v>
      </c>
      <c r="G180" s="64">
        <v>-40751.17</v>
      </c>
    </row>
    <row r="181" spans="1:7" ht="12.75">
      <c r="A181" s="13">
        <v>169</v>
      </c>
      <c r="B181" s="59" t="s">
        <v>2</v>
      </c>
      <c r="C181" s="12" t="s">
        <v>233</v>
      </c>
      <c r="D181" s="12" t="s">
        <v>241</v>
      </c>
      <c r="E181" s="12" t="s">
        <v>242</v>
      </c>
      <c r="F181" s="12" t="s">
        <v>243</v>
      </c>
      <c r="G181" s="64">
        <v>-270.01</v>
      </c>
    </row>
    <row r="182" spans="1:7" ht="12.75">
      <c r="A182" s="13">
        <v>170</v>
      </c>
      <c r="B182" s="59" t="s">
        <v>5</v>
      </c>
      <c r="C182" s="12" t="s">
        <v>233</v>
      </c>
      <c r="D182" s="12" t="s">
        <v>241</v>
      </c>
      <c r="E182" s="12" t="s">
        <v>242</v>
      </c>
      <c r="F182" s="12" t="s">
        <v>189</v>
      </c>
      <c r="G182" s="64">
        <v>10000</v>
      </c>
    </row>
    <row r="183" spans="1:7" ht="25.5">
      <c r="A183" s="13">
        <v>171</v>
      </c>
      <c r="B183" s="59" t="s">
        <v>289</v>
      </c>
      <c r="C183" s="12" t="s">
        <v>233</v>
      </c>
      <c r="D183" s="12" t="s">
        <v>241</v>
      </c>
      <c r="E183" s="12" t="s">
        <v>244</v>
      </c>
      <c r="F183" s="12" t="s">
        <v>180</v>
      </c>
      <c r="G183" s="64">
        <v>10000</v>
      </c>
    </row>
    <row r="184" spans="1:7" ht="12.75">
      <c r="A184" s="13">
        <v>172</v>
      </c>
      <c r="B184" s="59" t="s">
        <v>300</v>
      </c>
      <c r="C184" s="12" t="s">
        <v>233</v>
      </c>
      <c r="D184" s="12" t="s">
        <v>241</v>
      </c>
      <c r="E184" s="12" t="s">
        <v>244</v>
      </c>
      <c r="F184" s="12" t="s">
        <v>186</v>
      </c>
      <c r="G184" s="64">
        <v>10000</v>
      </c>
    </row>
    <row r="185" spans="1:7" ht="76.5">
      <c r="A185" s="13">
        <v>173</v>
      </c>
      <c r="B185" s="59" t="s">
        <v>315</v>
      </c>
      <c r="C185" s="12" t="s">
        <v>233</v>
      </c>
      <c r="D185" s="12" t="s">
        <v>241</v>
      </c>
      <c r="E185" s="12" t="s">
        <v>245</v>
      </c>
      <c r="F185" s="12" t="s">
        <v>180</v>
      </c>
      <c r="G185" s="64">
        <v>0</v>
      </c>
    </row>
    <row r="186" spans="1:7" ht="15.75" customHeight="1">
      <c r="A186" s="13">
        <v>174</v>
      </c>
      <c r="B186" s="59" t="s">
        <v>267</v>
      </c>
      <c r="C186" s="12" t="s">
        <v>233</v>
      </c>
      <c r="D186" s="12" t="s">
        <v>241</v>
      </c>
      <c r="E186" s="12" t="s">
        <v>245</v>
      </c>
      <c r="F186" s="12" t="s">
        <v>209</v>
      </c>
      <c r="G186" s="64">
        <v>-6937.19</v>
      </c>
    </row>
    <row r="187" spans="1:7" ht="12.75">
      <c r="A187" s="13">
        <v>175</v>
      </c>
      <c r="B187" s="59" t="s">
        <v>300</v>
      </c>
      <c r="C187" s="12" t="s">
        <v>233</v>
      </c>
      <c r="D187" s="12" t="s">
        <v>241</v>
      </c>
      <c r="E187" s="12" t="s">
        <v>245</v>
      </c>
      <c r="F187" s="12" t="s">
        <v>186</v>
      </c>
      <c r="G187" s="64">
        <v>6937.19</v>
      </c>
    </row>
    <row r="188" spans="1:7" ht="15" customHeight="1">
      <c r="A188" s="13">
        <v>176</v>
      </c>
      <c r="B188" s="59" t="s">
        <v>274</v>
      </c>
      <c r="C188" s="12" t="s">
        <v>233</v>
      </c>
      <c r="D188" s="12" t="s">
        <v>246</v>
      </c>
      <c r="E188" s="12" t="s">
        <v>179</v>
      </c>
      <c r="F188" s="12" t="s">
        <v>180</v>
      </c>
      <c r="G188" s="64">
        <v>-5075</v>
      </c>
    </row>
    <row r="189" spans="1:7" ht="25.5">
      <c r="A189" s="13">
        <v>177</v>
      </c>
      <c r="B189" s="59" t="s">
        <v>94</v>
      </c>
      <c r="C189" s="12" t="s">
        <v>233</v>
      </c>
      <c r="D189" s="12" t="s">
        <v>246</v>
      </c>
      <c r="E189" s="12" t="s">
        <v>125</v>
      </c>
      <c r="F189" s="12" t="s">
        <v>180</v>
      </c>
      <c r="G189" s="64">
        <v>-5075</v>
      </c>
    </row>
    <row r="190" spans="1:7" ht="25.5">
      <c r="A190" s="13">
        <v>178</v>
      </c>
      <c r="B190" s="59" t="s">
        <v>172</v>
      </c>
      <c r="C190" s="12" t="s">
        <v>233</v>
      </c>
      <c r="D190" s="12" t="s">
        <v>246</v>
      </c>
      <c r="E190" s="12" t="s">
        <v>128</v>
      </c>
      <c r="F190" s="12" t="s">
        <v>180</v>
      </c>
      <c r="G190" s="64">
        <v>-5075</v>
      </c>
    </row>
    <row r="191" spans="1:7" ht="25.5">
      <c r="A191" s="13">
        <v>179</v>
      </c>
      <c r="B191" s="59" t="s">
        <v>292</v>
      </c>
      <c r="C191" s="12" t="s">
        <v>233</v>
      </c>
      <c r="D191" s="12" t="s">
        <v>246</v>
      </c>
      <c r="E191" s="12" t="s">
        <v>247</v>
      </c>
      <c r="F191" s="12" t="s">
        <v>180</v>
      </c>
      <c r="G191" s="64">
        <v>-5075</v>
      </c>
    </row>
    <row r="192" spans="1:7" ht="12.75">
      <c r="A192" s="13">
        <v>180</v>
      </c>
      <c r="B192" s="59" t="s">
        <v>300</v>
      </c>
      <c r="C192" s="12" t="s">
        <v>233</v>
      </c>
      <c r="D192" s="12" t="s">
        <v>246</v>
      </c>
      <c r="E192" s="12" t="s">
        <v>247</v>
      </c>
      <c r="F192" s="12" t="s">
        <v>186</v>
      </c>
      <c r="G192" s="64">
        <v>-5075</v>
      </c>
    </row>
    <row r="193" spans="1:7" ht="14.25" customHeight="1">
      <c r="A193" s="13">
        <v>181</v>
      </c>
      <c r="B193" s="15" t="s">
        <v>20</v>
      </c>
      <c r="C193" s="12" t="s">
        <v>248</v>
      </c>
      <c r="D193" s="12" t="s">
        <v>178</v>
      </c>
      <c r="E193" s="12" t="s">
        <v>179</v>
      </c>
      <c r="F193" s="12" t="s">
        <v>180</v>
      </c>
      <c r="G193" s="64">
        <v>0</v>
      </c>
    </row>
    <row r="194" spans="1:7" ht="12.75">
      <c r="A194" s="13">
        <v>182</v>
      </c>
      <c r="B194" s="15" t="s">
        <v>284</v>
      </c>
      <c r="C194" s="12" t="s">
        <v>248</v>
      </c>
      <c r="D194" s="12" t="s">
        <v>181</v>
      </c>
      <c r="E194" s="12" t="s">
        <v>179</v>
      </c>
      <c r="F194" s="12" t="s">
        <v>180</v>
      </c>
      <c r="G194" s="64">
        <v>0</v>
      </c>
    </row>
    <row r="195" spans="1:7" ht="28.5" customHeight="1">
      <c r="A195" s="13">
        <v>183</v>
      </c>
      <c r="B195" s="15" t="s">
        <v>9</v>
      </c>
      <c r="C195" s="12" t="s">
        <v>248</v>
      </c>
      <c r="D195" s="12" t="s">
        <v>249</v>
      </c>
      <c r="E195" s="12" t="s">
        <v>179</v>
      </c>
      <c r="F195" s="12" t="s">
        <v>180</v>
      </c>
      <c r="G195" s="64">
        <v>200</v>
      </c>
    </row>
    <row r="196" spans="1:7" ht="12.75">
      <c r="A196" s="13">
        <v>184</v>
      </c>
      <c r="B196" s="59" t="s">
        <v>277</v>
      </c>
      <c r="C196" s="12" t="s">
        <v>248</v>
      </c>
      <c r="D196" s="12" t="s">
        <v>249</v>
      </c>
      <c r="E196" s="12" t="s">
        <v>183</v>
      </c>
      <c r="F196" s="12" t="s">
        <v>180</v>
      </c>
      <c r="G196" s="64">
        <v>200</v>
      </c>
    </row>
    <row r="197" spans="1:7" ht="12.75">
      <c r="A197" s="13">
        <v>185</v>
      </c>
      <c r="B197" s="59" t="s">
        <v>279</v>
      </c>
      <c r="C197" s="12" t="s">
        <v>248</v>
      </c>
      <c r="D197" s="12" t="s">
        <v>249</v>
      </c>
      <c r="E197" s="12" t="s">
        <v>250</v>
      </c>
      <c r="F197" s="12" t="s">
        <v>180</v>
      </c>
      <c r="G197" s="64">
        <v>200</v>
      </c>
    </row>
    <row r="198" spans="1:7" ht="25.5">
      <c r="A198" s="13">
        <v>186</v>
      </c>
      <c r="B198" s="59" t="s">
        <v>8</v>
      </c>
      <c r="C198" s="12" t="s">
        <v>248</v>
      </c>
      <c r="D198" s="12" t="s">
        <v>249</v>
      </c>
      <c r="E198" s="12" t="s">
        <v>250</v>
      </c>
      <c r="F198" s="12" t="s">
        <v>185</v>
      </c>
      <c r="G198" s="64">
        <v>200</v>
      </c>
    </row>
    <row r="199" spans="1:7" ht="28.5" customHeight="1">
      <c r="A199" s="13">
        <v>187</v>
      </c>
      <c r="B199" s="15" t="s">
        <v>10</v>
      </c>
      <c r="C199" s="12" t="s">
        <v>248</v>
      </c>
      <c r="D199" s="12" t="s">
        <v>251</v>
      </c>
      <c r="E199" s="12" t="s">
        <v>179</v>
      </c>
      <c r="F199" s="12" t="s">
        <v>180</v>
      </c>
      <c r="G199" s="64">
        <v>-600</v>
      </c>
    </row>
    <row r="200" spans="1:7" ht="12.75">
      <c r="A200" s="13">
        <v>188</v>
      </c>
      <c r="B200" s="59" t="s">
        <v>277</v>
      </c>
      <c r="C200" s="12" t="s">
        <v>248</v>
      </c>
      <c r="D200" s="12" t="s">
        <v>251</v>
      </c>
      <c r="E200" s="12" t="s">
        <v>183</v>
      </c>
      <c r="F200" s="12" t="s">
        <v>180</v>
      </c>
      <c r="G200" s="64">
        <v>-600</v>
      </c>
    </row>
    <row r="201" spans="1:7" ht="12.75">
      <c r="A201" s="13">
        <v>189</v>
      </c>
      <c r="B201" s="59" t="s">
        <v>279</v>
      </c>
      <c r="C201" s="12" t="s">
        <v>248</v>
      </c>
      <c r="D201" s="12" t="s">
        <v>251</v>
      </c>
      <c r="E201" s="12" t="s">
        <v>250</v>
      </c>
      <c r="F201" s="12" t="s">
        <v>180</v>
      </c>
      <c r="G201" s="64">
        <v>-600</v>
      </c>
    </row>
    <row r="202" spans="1:7" ht="14.25" customHeight="1">
      <c r="A202" s="13">
        <v>190</v>
      </c>
      <c r="B202" s="59" t="s">
        <v>269</v>
      </c>
      <c r="C202" s="12" t="s">
        <v>248</v>
      </c>
      <c r="D202" s="12" t="s">
        <v>251</v>
      </c>
      <c r="E202" s="12" t="s">
        <v>250</v>
      </c>
      <c r="F202" s="12" t="s">
        <v>252</v>
      </c>
      <c r="G202" s="64">
        <v>-600</v>
      </c>
    </row>
    <row r="203" spans="1:7" ht="12.75">
      <c r="A203" s="13">
        <v>191</v>
      </c>
      <c r="B203" s="15" t="s">
        <v>264</v>
      </c>
      <c r="C203" s="12" t="s">
        <v>248</v>
      </c>
      <c r="D203" s="12" t="s">
        <v>190</v>
      </c>
      <c r="E203" s="12" t="s">
        <v>179</v>
      </c>
      <c r="F203" s="12" t="s">
        <v>180</v>
      </c>
      <c r="G203" s="64">
        <v>400</v>
      </c>
    </row>
    <row r="204" spans="1:7" ht="12.75">
      <c r="A204" s="13">
        <v>192</v>
      </c>
      <c r="B204" s="59" t="s">
        <v>277</v>
      </c>
      <c r="C204" s="12" t="s">
        <v>248</v>
      </c>
      <c r="D204" s="12" t="s">
        <v>190</v>
      </c>
      <c r="E204" s="12" t="s">
        <v>183</v>
      </c>
      <c r="F204" s="12" t="s">
        <v>180</v>
      </c>
      <c r="G204" s="64">
        <v>400</v>
      </c>
    </row>
    <row r="205" spans="1:7" ht="12.75">
      <c r="A205" s="13">
        <v>193</v>
      </c>
      <c r="B205" s="59" t="s">
        <v>272</v>
      </c>
      <c r="C205" s="12" t="s">
        <v>248</v>
      </c>
      <c r="D205" s="12" t="s">
        <v>190</v>
      </c>
      <c r="E205" s="12" t="s">
        <v>208</v>
      </c>
      <c r="F205" s="12" t="s">
        <v>180</v>
      </c>
      <c r="G205" s="64">
        <v>400</v>
      </c>
    </row>
    <row r="206" spans="1:7" ht="14.25" customHeight="1">
      <c r="A206" s="13">
        <v>194</v>
      </c>
      <c r="B206" s="59" t="s">
        <v>267</v>
      </c>
      <c r="C206" s="12" t="s">
        <v>248</v>
      </c>
      <c r="D206" s="12" t="s">
        <v>190</v>
      </c>
      <c r="E206" s="12" t="s">
        <v>208</v>
      </c>
      <c r="F206" s="12" t="s">
        <v>209</v>
      </c>
      <c r="G206" s="64">
        <v>400</v>
      </c>
    </row>
    <row r="207" spans="1:7" ht="25.5">
      <c r="A207" s="13">
        <v>195</v>
      </c>
      <c r="B207" s="15" t="s">
        <v>18</v>
      </c>
      <c r="C207" s="12" t="s">
        <v>253</v>
      </c>
      <c r="D207" s="12" t="s">
        <v>178</v>
      </c>
      <c r="E207" s="12" t="s">
        <v>179</v>
      </c>
      <c r="F207" s="12" t="s">
        <v>180</v>
      </c>
      <c r="G207" s="64">
        <v>0</v>
      </c>
    </row>
    <row r="208" spans="1:7" ht="12.75">
      <c r="A208" s="13">
        <v>196</v>
      </c>
      <c r="B208" s="15" t="s">
        <v>284</v>
      </c>
      <c r="C208" s="12" t="s">
        <v>253</v>
      </c>
      <c r="D208" s="12" t="s">
        <v>181</v>
      </c>
      <c r="E208" s="12" t="s">
        <v>179</v>
      </c>
      <c r="F208" s="12" t="s">
        <v>180</v>
      </c>
      <c r="G208" s="64">
        <v>0</v>
      </c>
    </row>
    <row r="209" spans="1:7" ht="25.5">
      <c r="A209" s="13">
        <v>197</v>
      </c>
      <c r="B209" s="15" t="s">
        <v>282</v>
      </c>
      <c r="C209" s="12" t="s">
        <v>253</v>
      </c>
      <c r="D209" s="12" t="s">
        <v>254</v>
      </c>
      <c r="E209" s="12" t="s">
        <v>179</v>
      </c>
      <c r="F209" s="12" t="s">
        <v>180</v>
      </c>
      <c r="G209" s="64">
        <v>0</v>
      </c>
    </row>
    <row r="210" spans="1:7" ht="25.5">
      <c r="A210" s="13">
        <v>198</v>
      </c>
      <c r="B210" s="59" t="s">
        <v>158</v>
      </c>
      <c r="C210" s="12" t="s">
        <v>253</v>
      </c>
      <c r="D210" s="12" t="s">
        <v>254</v>
      </c>
      <c r="E210" s="12" t="s">
        <v>45</v>
      </c>
      <c r="F210" s="12" t="s">
        <v>180</v>
      </c>
      <c r="G210" s="64">
        <v>0</v>
      </c>
    </row>
    <row r="211" spans="1:7" ht="38.25">
      <c r="A211" s="13">
        <v>199</v>
      </c>
      <c r="B211" s="59" t="s">
        <v>160</v>
      </c>
      <c r="C211" s="12" t="s">
        <v>253</v>
      </c>
      <c r="D211" s="12" t="s">
        <v>254</v>
      </c>
      <c r="E211" s="12" t="s">
        <v>47</v>
      </c>
      <c r="F211" s="12" t="s">
        <v>180</v>
      </c>
      <c r="G211" s="64">
        <v>0</v>
      </c>
    </row>
    <row r="212" spans="1:7" ht="12.75">
      <c r="A212" s="13">
        <v>200</v>
      </c>
      <c r="B212" s="59" t="s">
        <v>281</v>
      </c>
      <c r="C212" s="12" t="s">
        <v>253</v>
      </c>
      <c r="D212" s="12" t="s">
        <v>254</v>
      </c>
      <c r="E212" s="12" t="s">
        <v>255</v>
      </c>
      <c r="F212" s="12" t="s">
        <v>180</v>
      </c>
      <c r="G212" s="64">
        <v>0</v>
      </c>
    </row>
    <row r="213" spans="1:7" ht="12.75">
      <c r="A213" s="13">
        <v>201</v>
      </c>
      <c r="B213" s="59" t="s">
        <v>4</v>
      </c>
      <c r="C213" s="12" t="s">
        <v>253</v>
      </c>
      <c r="D213" s="12" t="s">
        <v>254</v>
      </c>
      <c r="E213" s="12" t="s">
        <v>255</v>
      </c>
      <c r="F213" s="12" t="s">
        <v>232</v>
      </c>
      <c r="G213" s="64">
        <v>-612.2</v>
      </c>
    </row>
    <row r="214" spans="1:7" ht="12.75">
      <c r="A214" s="13">
        <v>202</v>
      </c>
      <c r="B214" s="59" t="s">
        <v>270</v>
      </c>
      <c r="C214" s="12" t="s">
        <v>253</v>
      </c>
      <c r="D214" s="12" t="s">
        <v>254</v>
      </c>
      <c r="E214" s="12" t="s">
        <v>255</v>
      </c>
      <c r="F214" s="12" t="s">
        <v>228</v>
      </c>
      <c r="G214" s="64">
        <v>612.2</v>
      </c>
    </row>
    <row r="215" spans="1:7" ht="12.75">
      <c r="A215" s="13">
        <v>203</v>
      </c>
      <c r="B215" s="75" t="s">
        <v>135</v>
      </c>
      <c r="C215" s="75"/>
      <c r="D215" s="75"/>
      <c r="E215" s="75"/>
      <c r="F215" s="75"/>
      <c r="G215" s="65">
        <v>-317906.54</v>
      </c>
    </row>
    <row r="216" spans="2:4" ht="12.75">
      <c r="B216" s="70" t="s">
        <v>136</v>
      </c>
      <c r="C216" s="70"/>
      <c r="D216" s="70"/>
    </row>
    <row r="217" spans="2:4" ht="12.75">
      <c r="B217" s="14" t="s">
        <v>137</v>
      </c>
      <c r="C217" s="14"/>
      <c r="D217" s="14"/>
    </row>
  </sheetData>
  <autoFilter ref="A12:G217"/>
  <mergeCells count="10">
    <mergeCell ref="B215:F215"/>
    <mergeCell ref="B216:D216"/>
    <mergeCell ref="C1:E1"/>
    <mergeCell ref="C2:G2"/>
    <mergeCell ref="C3:G3"/>
    <mergeCell ref="C4:G4"/>
    <mergeCell ref="C5:G5"/>
    <mergeCell ref="C6:G6"/>
    <mergeCell ref="C7:G7"/>
    <mergeCell ref="C8:G8"/>
  </mergeCells>
  <printOptions/>
  <pageMargins left="0.5905511811023623" right="0.1968503937007874" top="0.1968503937007874" bottom="0.1968503937007874" header="0" footer="0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3"/>
  <sheetViews>
    <sheetView zoomScaleSheetLayoutView="100" workbookViewId="0" topLeftCell="A7">
      <selection activeCell="B13" sqref="B13"/>
    </sheetView>
  </sheetViews>
  <sheetFormatPr defaultColWidth="9.00390625" defaultRowHeight="12.75"/>
  <cols>
    <col min="1" max="1" width="5.375" style="0" customWidth="1"/>
    <col min="2" max="2" width="70.875" style="1" customWidth="1"/>
    <col min="3" max="3" width="21.375" style="0" customWidth="1"/>
    <col min="4" max="4" width="23.375" style="0" customWidth="1"/>
  </cols>
  <sheetData>
    <row r="1" ht="12.75">
      <c r="C1" s="24" t="s">
        <v>316</v>
      </c>
    </row>
    <row r="2" spans="3:4" ht="12.75">
      <c r="C2" s="3" t="s">
        <v>100</v>
      </c>
      <c r="D2" s="3"/>
    </row>
    <row r="3" spans="3:4" ht="12.75">
      <c r="C3" s="3" t="s">
        <v>307</v>
      </c>
      <c r="D3" s="3"/>
    </row>
    <row r="4" spans="3:4" ht="12.75">
      <c r="C4" s="3" t="s">
        <v>101</v>
      </c>
      <c r="D4" s="3"/>
    </row>
    <row r="5" spans="3:4" ht="12.75">
      <c r="C5" s="71" t="s">
        <v>102</v>
      </c>
      <c r="D5" s="71"/>
    </row>
    <row r="6" spans="3:4" ht="12.75">
      <c r="C6" s="71" t="s">
        <v>103</v>
      </c>
      <c r="D6" s="71"/>
    </row>
    <row r="7" spans="1:4" ht="12.75">
      <c r="A7" s="16"/>
      <c r="C7" s="3" t="s">
        <v>104</v>
      </c>
      <c r="D7" s="3"/>
    </row>
    <row r="8" spans="1:4" ht="12.75">
      <c r="A8" s="16"/>
      <c r="C8" s="3" t="s">
        <v>105</v>
      </c>
      <c r="D8" s="3"/>
    </row>
    <row r="9" ht="6" customHeight="1">
      <c r="A9" s="16"/>
    </row>
    <row r="10" spans="1:3" ht="6" customHeight="1">
      <c r="A10" s="16"/>
      <c r="B10" s="4"/>
      <c r="C10" s="5"/>
    </row>
    <row r="11" spans="1:3" ht="18">
      <c r="A11" s="16"/>
      <c r="B11" s="78" t="s">
        <v>33</v>
      </c>
      <c r="C11" s="78"/>
    </row>
    <row r="12" ht="12.75">
      <c r="A12" s="16"/>
    </row>
    <row r="13" spans="1:4" ht="89.25">
      <c r="A13" s="21"/>
      <c r="B13" s="25" t="s">
        <v>34</v>
      </c>
      <c r="C13" s="25" t="s">
        <v>111</v>
      </c>
      <c r="D13" s="26" t="s">
        <v>35</v>
      </c>
    </row>
    <row r="14" spans="1:4" ht="25.5">
      <c r="A14" s="13">
        <v>1</v>
      </c>
      <c r="B14" s="15" t="s">
        <v>92</v>
      </c>
      <c r="C14" s="60" t="s">
        <v>114</v>
      </c>
      <c r="D14" s="64">
        <v>510000</v>
      </c>
    </row>
    <row r="15" spans="1:4" ht="25.5">
      <c r="A15" s="13">
        <v>2</v>
      </c>
      <c r="B15" s="15" t="s">
        <v>97</v>
      </c>
      <c r="C15" s="60" t="s">
        <v>141</v>
      </c>
      <c r="D15" s="64">
        <v>3014417</v>
      </c>
    </row>
    <row r="16" spans="1:4" ht="25.5">
      <c r="A16" s="13">
        <v>3</v>
      </c>
      <c r="B16" s="15" t="s">
        <v>98</v>
      </c>
      <c r="C16" s="60" t="s">
        <v>115</v>
      </c>
      <c r="D16" s="64">
        <v>6781063</v>
      </c>
    </row>
    <row r="17" spans="1:4" ht="25.5">
      <c r="A17" s="13">
        <v>4</v>
      </c>
      <c r="B17" s="59" t="s">
        <v>164</v>
      </c>
      <c r="C17" s="12" t="s">
        <v>139</v>
      </c>
      <c r="D17" s="64">
        <v>3723243</v>
      </c>
    </row>
    <row r="18" spans="1:4" ht="42" customHeight="1">
      <c r="A18" s="13">
        <v>5</v>
      </c>
      <c r="B18" s="59" t="s">
        <v>93</v>
      </c>
      <c r="C18" s="12" t="s">
        <v>36</v>
      </c>
      <c r="D18" s="64">
        <v>2593650</v>
      </c>
    </row>
    <row r="19" spans="1:4" ht="12.75">
      <c r="A19" s="13">
        <v>6</v>
      </c>
      <c r="B19" s="59" t="s">
        <v>145</v>
      </c>
      <c r="C19" s="12" t="s">
        <v>37</v>
      </c>
      <c r="D19" s="64">
        <v>25500</v>
      </c>
    </row>
    <row r="20" spans="1:4" ht="12.75">
      <c r="A20" s="13">
        <v>7</v>
      </c>
      <c r="B20" s="59" t="s">
        <v>146</v>
      </c>
      <c r="C20" s="12" t="s">
        <v>38</v>
      </c>
      <c r="D20" s="64">
        <v>438670</v>
      </c>
    </row>
    <row r="21" spans="1:4" ht="25.5">
      <c r="A21" s="13">
        <v>8</v>
      </c>
      <c r="B21" s="59" t="s">
        <v>147</v>
      </c>
      <c r="C21" s="12" t="s">
        <v>39</v>
      </c>
      <c r="D21" s="64">
        <v>0</v>
      </c>
    </row>
    <row r="22" spans="1:4" ht="25.5">
      <c r="A22" s="13">
        <v>9</v>
      </c>
      <c r="B22" s="15" t="s">
        <v>148</v>
      </c>
      <c r="C22" s="12" t="s">
        <v>30</v>
      </c>
      <c r="D22" s="64">
        <v>28368600</v>
      </c>
    </row>
    <row r="23" spans="1:4" ht="25.5">
      <c r="A23" s="13">
        <v>10</v>
      </c>
      <c r="B23" s="59" t="s">
        <v>149</v>
      </c>
      <c r="C23" s="12" t="s">
        <v>31</v>
      </c>
      <c r="D23" s="64">
        <v>591200</v>
      </c>
    </row>
    <row r="24" spans="1:4" ht="38.25">
      <c r="A24" s="13">
        <v>11</v>
      </c>
      <c r="B24" s="59" t="s">
        <v>150</v>
      </c>
      <c r="C24" s="12" t="s">
        <v>40</v>
      </c>
      <c r="D24" s="64">
        <v>26962400</v>
      </c>
    </row>
    <row r="25" spans="1:4" ht="25.5">
      <c r="A25" s="13">
        <v>12</v>
      </c>
      <c r="B25" s="59" t="s">
        <v>151</v>
      </c>
      <c r="C25" s="12" t="s">
        <v>41</v>
      </c>
      <c r="D25" s="64">
        <v>815000</v>
      </c>
    </row>
    <row r="26" spans="1:4" ht="38.25">
      <c r="A26" s="13">
        <v>13</v>
      </c>
      <c r="B26" s="15" t="s">
        <v>162</v>
      </c>
      <c r="C26" s="12" t="s">
        <v>118</v>
      </c>
      <c r="D26" s="64">
        <v>102915358.32</v>
      </c>
    </row>
    <row r="27" spans="1:4" ht="27" customHeight="1">
      <c r="A27" s="13">
        <v>14</v>
      </c>
      <c r="B27" s="59" t="s">
        <v>23</v>
      </c>
      <c r="C27" s="12" t="s">
        <v>120</v>
      </c>
      <c r="D27" s="64">
        <v>24364520.31</v>
      </c>
    </row>
    <row r="28" spans="1:4" ht="27" customHeight="1">
      <c r="A28" s="13">
        <v>15</v>
      </c>
      <c r="B28" s="59" t="s">
        <v>144</v>
      </c>
      <c r="C28" s="12" t="s">
        <v>121</v>
      </c>
      <c r="D28" s="64">
        <v>28825795.36</v>
      </c>
    </row>
    <row r="29" spans="1:4" ht="25.5">
      <c r="A29" s="13">
        <v>16</v>
      </c>
      <c r="B29" s="59" t="s">
        <v>168</v>
      </c>
      <c r="C29" s="12" t="s">
        <v>119</v>
      </c>
      <c r="D29" s="64">
        <v>4703170.94</v>
      </c>
    </row>
    <row r="30" spans="1:4" ht="12.75">
      <c r="A30" s="13">
        <v>17</v>
      </c>
      <c r="B30" s="59" t="s">
        <v>176</v>
      </c>
      <c r="C30" s="12" t="s">
        <v>122</v>
      </c>
      <c r="D30" s="64">
        <v>17040202.96</v>
      </c>
    </row>
    <row r="31" spans="1:4" ht="25.5">
      <c r="A31" s="13">
        <v>18</v>
      </c>
      <c r="B31" s="59" t="s">
        <v>165</v>
      </c>
      <c r="C31" s="12" t="s">
        <v>123</v>
      </c>
      <c r="D31" s="64">
        <v>2160700</v>
      </c>
    </row>
    <row r="32" spans="1:4" ht="25.5">
      <c r="A32" s="13">
        <v>19</v>
      </c>
      <c r="B32" s="59" t="s">
        <v>163</v>
      </c>
      <c r="C32" s="12" t="s">
        <v>124</v>
      </c>
      <c r="D32" s="64">
        <v>25820968.75</v>
      </c>
    </row>
    <row r="33" spans="1:4" ht="25.5">
      <c r="A33" s="13">
        <v>20</v>
      </c>
      <c r="B33" s="15" t="s">
        <v>95</v>
      </c>
      <c r="C33" s="12" t="s">
        <v>116</v>
      </c>
      <c r="D33" s="64">
        <v>95751072.39</v>
      </c>
    </row>
    <row r="34" spans="1:4" ht="25.5">
      <c r="A34" s="13">
        <v>21</v>
      </c>
      <c r="B34" s="59" t="s">
        <v>170</v>
      </c>
      <c r="C34" s="12" t="s">
        <v>140</v>
      </c>
      <c r="D34" s="64">
        <v>70355444</v>
      </c>
    </row>
    <row r="35" spans="1:4" ht="25.5">
      <c r="A35" s="13">
        <v>22</v>
      </c>
      <c r="B35" s="59" t="s">
        <v>175</v>
      </c>
      <c r="C35" s="12" t="s">
        <v>117</v>
      </c>
      <c r="D35" s="64">
        <v>25395628.39</v>
      </c>
    </row>
    <row r="36" spans="1:4" ht="63.75">
      <c r="A36" s="13">
        <v>23</v>
      </c>
      <c r="B36" s="15" t="s">
        <v>89</v>
      </c>
      <c r="C36" s="12" t="s">
        <v>143</v>
      </c>
      <c r="D36" s="64">
        <v>3961126</v>
      </c>
    </row>
    <row r="37" spans="1:4" ht="25.5">
      <c r="A37" s="13">
        <v>24</v>
      </c>
      <c r="B37" s="15" t="s">
        <v>90</v>
      </c>
      <c r="C37" s="12" t="s">
        <v>142</v>
      </c>
      <c r="D37" s="64">
        <v>5864400</v>
      </c>
    </row>
    <row r="38" spans="1:4" ht="25.5">
      <c r="A38" s="13">
        <v>25</v>
      </c>
      <c r="B38" s="15" t="s">
        <v>94</v>
      </c>
      <c r="C38" s="12" t="s">
        <v>125</v>
      </c>
      <c r="D38" s="64">
        <v>629569106.97</v>
      </c>
    </row>
    <row r="39" spans="1:4" ht="25.5">
      <c r="A39" s="13">
        <v>26</v>
      </c>
      <c r="B39" s="59" t="s">
        <v>152</v>
      </c>
      <c r="C39" s="12" t="s">
        <v>126</v>
      </c>
      <c r="D39" s="64">
        <v>197577321.39</v>
      </c>
    </row>
    <row r="40" spans="1:4" ht="25.5">
      <c r="A40" s="13">
        <v>27</v>
      </c>
      <c r="B40" s="59" t="s">
        <v>173</v>
      </c>
      <c r="C40" s="12" t="s">
        <v>127</v>
      </c>
      <c r="D40" s="64">
        <v>372080725.38</v>
      </c>
    </row>
    <row r="41" spans="1:4" ht="25.5">
      <c r="A41" s="13">
        <v>28</v>
      </c>
      <c r="B41" s="59" t="s">
        <v>172</v>
      </c>
      <c r="C41" s="12" t="s">
        <v>128</v>
      </c>
      <c r="D41" s="64">
        <v>41338245.69</v>
      </c>
    </row>
    <row r="42" spans="1:4" ht="38.25">
      <c r="A42" s="13">
        <v>29</v>
      </c>
      <c r="B42" s="59" t="s">
        <v>166</v>
      </c>
      <c r="C42" s="12" t="s">
        <v>131</v>
      </c>
      <c r="D42" s="64">
        <v>18572814.51</v>
      </c>
    </row>
    <row r="43" spans="1:4" ht="25.5">
      <c r="A43" s="13">
        <v>30</v>
      </c>
      <c r="B43" s="15" t="s">
        <v>153</v>
      </c>
      <c r="C43" s="12" t="s">
        <v>132</v>
      </c>
      <c r="D43" s="64">
        <v>143505110.8</v>
      </c>
    </row>
    <row r="44" spans="1:4" ht="12.75">
      <c r="A44" s="13">
        <v>31</v>
      </c>
      <c r="B44" s="59" t="s">
        <v>171</v>
      </c>
      <c r="C44" s="12" t="s">
        <v>133</v>
      </c>
      <c r="D44" s="64">
        <v>77120947</v>
      </c>
    </row>
    <row r="45" spans="1:4" ht="12.75">
      <c r="A45" s="13">
        <v>32</v>
      </c>
      <c r="B45" s="59" t="s">
        <v>169</v>
      </c>
      <c r="C45" s="12" t="s">
        <v>134</v>
      </c>
      <c r="D45" s="64">
        <v>16875477</v>
      </c>
    </row>
    <row r="46" spans="1:4" ht="12.75">
      <c r="A46" s="13">
        <v>33</v>
      </c>
      <c r="B46" s="59" t="s">
        <v>154</v>
      </c>
      <c r="C46" s="12" t="s">
        <v>42</v>
      </c>
      <c r="D46" s="64">
        <v>15800000</v>
      </c>
    </row>
    <row r="47" spans="1:4" ht="25.5">
      <c r="A47" s="13">
        <v>34</v>
      </c>
      <c r="B47" s="59" t="s">
        <v>155</v>
      </c>
      <c r="C47" s="12" t="s">
        <v>32</v>
      </c>
      <c r="D47" s="64">
        <v>13895686.8</v>
      </c>
    </row>
    <row r="48" spans="1:4" ht="25.5">
      <c r="A48" s="13">
        <v>35</v>
      </c>
      <c r="B48" s="59" t="s">
        <v>24</v>
      </c>
      <c r="C48" s="12" t="s">
        <v>25</v>
      </c>
      <c r="D48" s="64">
        <v>19813000</v>
      </c>
    </row>
    <row r="49" spans="1:4" ht="25.5">
      <c r="A49" s="13">
        <v>36</v>
      </c>
      <c r="B49" s="15" t="s">
        <v>96</v>
      </c>
      <c r="C49" s="12" t="s">
        <v>129</v>
      </c>
      <c r="D49" s="64">
        <v>6548000</v>
      </c>
    </row>
    <row r="50" spans="1:4" ht="25.5">
      <c r="A50" s="13">
        <v>37</v>
      </c>
      <c r="B50" s="59" t="s">
        <v>156</v>
      </c>
      <c r="C50" s="12" t="s">
        <v>43</v>
      </c>
      <c r="D50" s="64">
        <v>302754</v>
      </c>
    </row>
    <row r="51" spans="1:4" ht="12.75">
      <c r="A51" s="13">
        <v>38</v>
      </c>
      <c r="B51" s="59" t="s">
        <v>157</v>
      </c>
      <c r="C51" s="12" t="s">
        <v>44</v>
      </c>
      <c r="D51" s="64">
        <v>385000</v>
      </c>
    </row>
    <row r="52" spans="1:4" ht="25.5">
      <c r="A52" s="13">
        <v>39</v>
      </c>
      <c r="B52" s="59" t="s">
        <v>167</v>
      </c>
      <c r="C52" s="12" t="s">
        <v>138</v>
      </c>
      <c r="D52" s="64">
        <v>427400</v>
      </c>
    </row>
    <row r="53" spans="1:4" ht="38.25">
      <c r="A53" s="13">
        <v>40</v>
      </c>
      <c r="B53" s="59" t="s">
        <v>174</v>
      </c>
      <c r="C53" s="12" t="s">
        <v>130</v>
      </c>
      <c r="D53" s="64">
        <v>5432846</v>
      </c>
    </row>
    <row r="54" spans="1:4" ht="38.25">
      <c r="A54" s="13">
        <v>41</v>
      </c>
      <c r="B54" s="15" t="s">
        <v>91</v>
      </c>
      <c r="C54" s="12" t="s">
        <v>99</v>
      </c>
      <c r="D54" s="64">
        <v>322000</v>
      </c>
    </row>
    <row r="55" spans="1:4" ht="38.25">
      <c r="A55" s="13">
        <v>42</v>
      </c>
      <c r="B55" s="15" t="s">
        <v>158</v>
      </c>
      <c r="C55" s="12" t="s">
        <v>45</v>
      </c>
      <c r="D55" s="64">
        <v>12319171.72</v>
      </c>
    </row>
    <row r="56" spans="1:4" ht="12.75">
      <c r="A56" s="13">
        <v>43</v>
      </c>
      <c r="B56" s="59" t="s">
        <v>159</v>
      </c>
      <c r="C56" s="12" t="s">
        <v>46</v>
      </c>
      <c r="D56" s="64">
        <v>29859.34</v>
      </c>
    </row>
    <row r="57" spans="1:4" ht="38.25">
      <c r="A57" s="13">
        <v>44</v>
      </c>
      <c r="B57" s="59" t="s">
        <v>160</v>
      </c>
      <c r="C57" s="12" t="s">
        <v>47</v>
      </c>
      <c r="D57" s="64">
        <v>10967510.8</v>
      </c>
    </row>
    <row r="58" spans="1:4" ht="38.25">
      <c r="A58" s="13">
        <v>45</v>
      </c>
      <c r="B58" s="59" t="s">
        <v>161</v>
      </c>
      <c r="C58" s="12" t="s">
        <v>48</v>
      </c>
      <c r="D58" s="64">
        <v>1321801.58</v>
      </c>
    </row>
    <row r="59" spans="1:4" ht="12.75">
      <c r="A59" s="13"/>
      <c r="B59" s="75" t="s">
        <v>135</v>
      </c>
      <c r="C59" s="75"/>
      <c r="D59" s="65">
        <v>1039429426.2</v>
      </c>
    </row>
    <row r="60" spans="1:4" ht="12.75">
      <c r="A60" s="61"/>
      <c r="B60" s="62"/>
      <c r="C60" s="62"/>
      <c r="D60" s="63"/>
    </row>
    <row r="62" spans="2:4" ht="12.75">
      <c r="B62" s="70" t="s">
        <v>136</v>
      </c>
      <c r="C62" s="70"/>
      <c r="D62" s="70"/>
    </row>
    <row r="63" spans="2:4" ht="12.75">
      <c r="B63" s="14" t="s">
        <v>137</v>
      </c>
      <c r="C63" s="14"/>
      <c r="D63" s="14"/>
    </row>
  </sheetData>
  <mergeCells count="5">
    <mergeCell ref="B62:D62"/>
    <mergeCell ref="C5:D5"/>
    <mergeCell ref="C6:D6"/>
    <mergeCell ref="B11:C11"/>
    <mergeCell ref="B59:C59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4"/>
  <sheetViews>
    <sheetView tabSelected="1" workbookViewId="0" topLeftCell="A22">
      <selection activeCell="A18" sqref="A18:IV18"/>
    </sheetView>
  </sheetViews>
  <sheetFormatPr defaultColWidth="9.00390625" defaultRowHeight="12.75"/>
  <cols>
    <col min="1" max="1" width="5.25390625" style="0" customWidth="1"/>
    <col min="2" max="2" width="49.875" style="0" customWidth="1"/>
    <col min="3" max="3" width="25.75390625" style="0" customWidth="1"/>
    <col min="4" max="4" width="15.00390625" style="0" customWidth="1"/>
    <col min="6" max="6" width="16.00390625" style="0" bestFit="1" customWidth="1"/>
    <col min="7" max="7" width="19.375" style="0" customWidth="1"/>
  </cols>
  <sheetData>
    <row r="1" spans="1:4" ht="12.75">
      <c r="A1" s="27"/>
      <c r="B1" s="28"/>
      <c r="C1" s="29" t="s">
        <v>317</v>
      </c>
      <c r="D1" s="30"/>
    </row>
    <row r="2" spans="1:4" ht="12.75">
      <c r="A2" s="27"/>
      <c r="B2" s="28"/>
      <c r="C2" s="3" t="s">
        <v>100</v>
      </c>
      <c r="D2" s="3"/>
    </row>
    <row r="3" spans="1:4" ht="12.75">
      <c r="A3" s="27"/>
      <c r="B3" s="28"/>
      <c r="C3" s="3" t="s">
        <v>307</v>
      </c>
      <c r="D3" s="3"/>
    </row>
    <row r="4" spans="1:4" ht="14.25">
      <c r="A4" s="31"/>
      <c r="B4" s="32"/>
      <c r="C4" s="3" t="s">
        <v>101</v>
      </c>
      <c r="D4" s="3"/>
    </row>
    <row r="5" spans="1:4" ht="14.25">
      <c r="A5" s="31"/>
      <c r="B5" s="32"/>
      <c r="C5" s="3" t="s">
        <v>104</v>
      </c>
      <c r="D5" s="3"/>
    </row>
    <row r="6" spans="1:4" ht="14.25">
      <c r="A6" s="31"/>
      <c r="B6" s="32"/>
      <c r="C6" s="3" t="s">
        <v>49</v>
      </c>
      <c r="D6" s="3"/>
    </row>
    <row r="7" spans="1:4" ht="14.25">
      <c r="A7" s="31"/>
      <c r="B7" s="32"/>
      <c r="C7" s="33" t="s">
        <v>50</v>
      </c>
      <c r="D7" s="34"/>
    </row>
    <row r="8" spans="1:4" ht="14.25">
      <c r="A8" s="31"/>
      <c r="B8" s="32"/>
      <c r="C8" s="33" t="s">
        <v>51</v>
      </c>
      <c r="D8" s="34"/>
    </row>
    <row r="9" spans="1:4" ht="14.25">
      <c r="A9" s="31"/>
      <c r="B9" s="32"/>
      <c r="C9" s="33" t="s">
        <v>52</v>
      </c>
      <c r="D9" s="34"/>
    </row>
    <row r="10" spans="1:4" ht="15.75">
      <c r="A10" s="79" t="s">
        <v>53</v>
      </c>
      <c r="B10" s="79"/>
      <c r="C10" s="79"/>
      <c r="D10" s="79"/>
    </row>
    <row r="11" spans="1:4" ht="15.75">
      <c r="A11" s="79" t="s">
        <v>55</v>
      </c>
      <c r="B11" s="79"/>
      <c r="C11" s="79"/>
      <c r="D11" s="79"/>
    </row>
    <row r="12" spans="1:4" ht="12.75">
      <c r="A12" s="27"/>
      <c r="B12" s="28"/>
      <c r="C12" s="35"/>
      <c r="D12" s="36"/>
    </row>
    <row r="13" spans="1:4" ht="48">
      <c r="A13" s="37" t="s">
        <v>56</v>
      </c>
      <c r="B13" s="38" t="s">
        <v>57</v>
      </c>
      <c r="C13" s="38" t="s">
        <v>58</v>
      </c>
      <c r="D13" s="39" t="s">
        <v>59</v>
      </c>
    </row>
    <row r="14" spans="1:4" ht="12.75">
      <c r="A14" s="40">
        <v>1</v>
      </c>
      <c r="B14" s="41" t="s">
        <v>60</v>
      </c>
      <c r="C14" s="41" t="s">
        <v>61</v>
      </c>
      <c r="D14" s="42" t="s">
        <v>62</v>
      </c>
    </row>
    <row r="15" spans="1:4" ht="17.25" customHeight="1">
      <c r="A15" s="40">
        <v>1</v>
      </c>
      <c r="B15" s="43" t="s">
        <v>63</v>
      </c>
      <c r="C15" s="44" t="s">
        <v>64</v>
      </c>
      <c r="D15" s="45">
        <f>D21</f>
        <v>27951818.46000004</v>
      </c>
    </row>
    <row r="16" spans="1:4" ht="30.75" customHeight="1">
      <c r="A16" s="40">
        <v>2</v>
      </c>
      <c r="B16" s="43" t="s">
        <v>65</v>
      </c>
      <c r="C16" s="44" t="s">
        <v>66</v>
      </c>
      <c r="D16" s="46">
        <f>D17+D19</f>
        <v>-4039546</v>
      </c>
    </row>
    <row r="17" spans="1:4" ht="44.25" customHeight="1">
      <c r="A17" s="40">
        <v>3</v>
      </c>
      <c r="B17" s="43" t="s">
        <v>67</v>
      </c>
      <c r="C17" s="44" t="s">
        <v>68</v>
      </c>
      <c r="D17" s="45">
        <f>D18</f>
        <v>10000000</v>
      </c>
    </row>
    <row r="18" spans="1:4" ht="51" customHeight="1">
      <c r="A18" s="40">
        <v>4</v>
      </c>
      <c r="B18" s="47" t="s">
        <v>69</v>
      </c>
      <c r="C18" s="48" t="s">
        <v>70</v>
      </c>
      <c r="D18" s="49">
        <f>10000000</f>
        <v>10000000</v>
      </c>
    </row>
    <row r="19" spans="1:4" ht="42" customHeight="1">
      <c r="A19" s="40">
        <v>5</v>
      </c>
      <c r="B19" s="43" t="s">
        <v>71</v>
      </c>
      <c r="C19" s="44" t="s">
        <v>72</v>
      </c>
      <c r="D19" s="45">
        <f>D20</f>
        <v>-14039546</v>
      </c>
    </row>
    <row r="20" spans="1:4" ht="42.75" customHeight="1">
      <c r="A20" s="40">
        <v>6</v>
      </c>
      <c r="B20" s="47" t="s">
        <v>73</v>
      </c>
      <c r="C20" s="48" t="s">
        <v>74</v>
      </c>
      <c r="D20" s="49">
        <f>-4039546-10000000</f>
        <v>-14039546</v>
      </c>
    </row>
    <row r="21" spans="1:4" ht="28.5" customHeight="1">
      <c r="A21" s="40">
        <v>7</v>
      </c>
      <c r="B21" s="50" t="s">
        <v>75</v>
      </c>
      <c r="C21" s="44" t="s">
        <v>76</v>
      </c>
      <c r="D21" s="46">
        <f>D22+D23</f>
        <v>27951818.46000004</v>
      </c>
    </row>
    <row r="22" spans="1:7" ht="36" customHeight="1">
      <c r="A22" s="40">
        <v>8</v>
      </c>
      <c r="B22" s="47" t="s">
        <v>77</v>
      </c>
      <c r="C22" s="48" t="s">
        <v>78</v>
      </c>
      <c r="D22" s="51">
        <f>-(1095768755+D17+D26+1328100+41000+2600000+2878000+756652.91+251200+1678100+25405900+556558+14967300+545431+512821-14925001+10522050+24907400+1336588+3840529+997200-18100+9933000)</f>
        <v>-1228052820.6000001</v>
      </c>
      <c r="F22" s="57"/>
      <c r="G22" s="57"/>
    </row>
    <row r="23" spans="1:7" ht="32.25" customHeight="1">
      <c r="A23" s="40">
        <v>9</v>
      </c>
      <c r="B23" s="47" t="s">
        <v>79</v>
      </c>
      <c r="C23" s="48" t="s">
        <v>80</v>
      </c>
      <c r="D23" s="51">
        <f>1102856405-D19-D24+1328100+41000+2600000+2878000+756652.91+251200+21182075+1678100+25405900+556558+14967300+545431+512821-14925001+10522050+24907400+1336588+3840529+997200-18100+9933000-317906.54</f>
        <v>1256004639.0600002</v>
      </c>
      <c r="F23" s="57"/>
      <c r="G23" s="57"/>
    </row>
    <row r="24" spans="1:4" ht="24">
      <c r="A24" s="40">
        <v>10</v>
      </c>
      <c r="B24" s="43" t="s">
        <v>81</v>
      </c>
      <c r="C24" s="52" t="s">
        <v>82</v>
      </c>
      <c r="D24" s="45">
        <f>D25</f>
        <v>-30129790.689999998</v>
      </c>
    </row>
    <row r="25" spans="1:4" ht="79.5" customHeight="1">
      <c r="A25" s="40">
        <v>11</v>
      </c>
      <c r="B25" s="47" t="s">
        <v>83</v>
      </c>
      <c r="C25" s="53" t="s">
        <v>84</v>
      </c>
      <c r="D25" s="49">
        <f>-15000000-1129790.69-14000000</f>
        <v>-30129790.689999998</v>
      </c>
    </row>
    <row r="26" spans="1:4" ht="31.5" customHeight="1">
      <c r="A26" s="40">
        <v>12</v>
      </c>
      <c r="B26" s="43" t="s">
        <v>85</v>
      </c>
      <c r="C26" s="44" t="s">
        <v>86</v>
      </c>
      <c r="D26" s="45">
        <f>D27</f>
        <v>34169336.69</v>
      </c>
    </row>
    <row r="27" spans="1:4" ht="39.75" customHeight="1">
      <c r="A27" s="40">
        <v>13</v>
      </c>
      <c r="B27" s="47" t="s">
        <v>87</v>
      </c>
      <c r="C27" s="48" t="s">
        <v>88</v>
      </c>
      <c r="D27" s="49">
        <f>19039546+1129790.69+14000000</f>
        <v>34169336.69</v>
      </c>
    </row>
    <row r="28" spans="1:4" ht="12.75">
      <c r="A28" s="54"/>
      <c r="B28" s="55"/>
      <c r="C28" s="55"/>
      <c r="D28" s="56"/>
    </row>
    <row r="29" spans="1:4" ht="12.75">
      <c r="A29" s="54"/>
      <c r="B29" s="55"/>
      <c r="C29" s="55"/>
      <c r="D29" s="56"/>
    </row>
    <row r="30" spans="1:4" ht="15.75">
      <c r="A30" s="80"/>
      <c r="B30" s="80"/>
      <c r="C30" s="80"/>
      <c r="D30" s="80"/>
    </row>
    <row r="31" spans="2:4" ht="18.75" customHeight="1">
      <c r="B31" s="70" t="s">
        <v>136</v>
      </c>
      <c r="C31" s="70"/>
      <c r="D31" s="70"/>
    </row>
    <row r="32" spans="2:4" ht="18.75" customHeight="1">
      <c r="B32" s="14" t="s">
        <v>137</v>
      </c>
      <c r="C32" s="14"/>
      <c r="D32" s="14"/>
    </row>
    <row r="33" spans="2:3" ht="12.75">
      <c r="B33" s="24"/>
      <c r="C33" s="57"/>
    </row>
    <row r="34" spans="2:3" ht="12.75">
      <c r="B34" s="24"/>
      <c r="C34" s="57"/>
    </row>
  </sheetData>
  <mergeCells count="4">
    <mergeCell ref="A10:D10"/>
    <mergeCell ref="A11:D11"/>
    <mergeCell ref="A30:D30"/>
    <mergeCell ref="B31:D31"/>
  </mergeCells>
  <printOptions/>
  <pageMargins left="0.7874015748031497" right="0.3937007874015748" top="0.3937007874015748" bottom="0.3937007874015748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FBI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BUDJET5</dc:creator>
  <cp:keywords/>
  <dc:description/>
  <cp:lastModifiedBy>Ольга</cp:lastModifiedBy>
  <cp:lastPrinted>2015-12-17T05:00:12Z</cp:lastPrinted>
  <dcterms:created xsi:type="dcterms:W3CDTF">2015-08-24T10:55:54Z</dcterms:created>
  <dcterms:modified xsi:type="dcterms:W3CDTF">2015-12-17T05:03:17Z</dcterms:modified>
  <cp:category/>
  <cp:version/>
  <cp:contentType/>
  <cp:contentStatus/>
</cp:coreProperties>
</file>