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075" windowHeight="12525" activeTab="4"/>
  </bookViews>
  <sheets>
    <sheet name="Прил1.Доходы" sheetId="1" r:id="rId1"/>
    <sheet name="Прил2.расх 2015г" sheetId="2" r:id="rId2"/>
    <sheet name="Прил3.вед 2015" sheetId="3" r:id="rId3"/>
    <sheet name="Прил.4МП" sheetId="4" r:id="rId4"/>
    <sheet name="Прил5.Источн" sheetId="5" r:id="rId5"/>
  </sheets>
  <definedNames>
    <definedName name="_xlnm._FilterDatabase" localSheetId="1" hidden="1">'Прил2.расх 2015г'!$A$14:$F$252</definedName>
    <definedName name="_xlnm._FilterDatabase" localSheetId="2" hidden="1">'Прил3.вед 2015'!$A$12:$G$438</definedName>
  </definedNames>
  <calcPr fullCalcOnLoad="1"/>
</workbook>
</file>

<file path=xl/sharedStrings.xml><?xml version="1.0" encoding="utf-8"?>
<sst xmlns="http://schemas.openxmlformats.org/spreadsheetml/2006/main" count="3378" uniqueCount="552">
  <si>
    <t>Бюджетные кредиты от других бюджетов бюджетной системы Российской Федерации</t>
  </si>
  <si>
    <t>901 01 03 00 00 00 0000 000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</si>
  <si>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</si>
  <si>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901 01 03 00 00 00 0000 700</t>
  </si>
  <si>
    <t xml:space="preserve">Получение бюджетных кредитов от других бюджетов бюджетной системы Российской Федерации бюджетами городских округов в валюте Российской Федерации </t>
  </si>
  <si>
    <t>901 01 03 00 00 04 0000 710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</si>
  <si>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</si>
  <si>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901 01 03 00 00 00 0000 800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</si>
  <si>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</si>
  <si>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муниципального образования                                                           Е.Н.   Врублевская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</si>
  <si>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</t>
  </si>
  <si>
    <t>Отдельные выплаты работникам органов местного самоуправления, осуществляемые в соответствии с Законом Свердловской области "О муниципальной службе" и другими нормативными актами.</t>
  </si>
  <si>
    <t>Подпрограмма"Обеспечение мероприятий по гражданской обороне, предупреждению и ликвидации чрезвычайных ситуаций природного и техногенного характера на территории Ирбитского муниципального образования"</t>
  </si>
  <si>
    <t>Установка камер видеонаблюдения с целью реализации комплекса мер, напрвленных на укрепление антитеррористической защищенности объектов социально-культурной сферы.</t>
  </si>
  <si>
    <t>Расходы на размещение информации о деятельности правоохранительных органах, добровольных формирований и поощрение членов добровольных народных дружин.</t>
  </si>
  <si>
    <t>Проведение землеустроительных работ по формированию земельных участков, предоставляемых для жилищного строительства,установлению границ земельных участков под многоквартирными жилыми домами ,под муниципальными объектами недвижимости</t>
  </si>
  <si>
    <t>Создание мемориального комплекса "Бюст дважды герою СССР Г.А.Речкалова", благоустройство сквера"Бюст дважды герою СССР Г.А.Речкалова" в п.Зайково.</t>
  </si>
  <si>
    <t xml:space="preserve"> Мероприятия по организации сбора,транспортировке,обустройству свалок, изготовление контейнерных площадок.</t>
  </si>
  <si>
    <t>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санитарного законодательства зданий и помещений, в которых размещаются муниципальные организации дошкольного образования</t>
  </si>
  <si>
    <t>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санитарного законодательства зданий и помещений,в которых размещаются муниципальные общеобразовательные организации</t>
  </si>
  <si>
    <t>Финансирование мероприятий по формированию в Свердловской области сети общеобразовательных организаций,в которых созданы условия для инклюзивного образования детей-инвалидов,за счет субсидии,полученной из федерального бюджета в 2014 году на условиях софинансирования</t>
  </si>
  <si>
    <t xml:space="preserve">муниципального образования                                                           Е.Н.  Врублевская </t>
  </si>
  <si>
    <t xml:space="preserve">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санитарного законодательства зданий и помещений, в которых размещаются муниципальные организации дошкольного  образования </t>
  </si>
  <si>
    <t>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санитарного законодательства зданий и помещений,в которых размещаются муниципальные общеобразовательные  организации</t>
  </si>
  <si>
    <t xml:space="preserve">муниципального образования                                                            Е.Н.  Врублевская </t>
  </si>
  <si>
    <t>901 01 03 00 00 04 0000 810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</si>
  <si>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</si>
  <si>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</si>
  <si>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бюджетов  городских округов</t>
  </si>
  <si>
    <t>919 01 05 02 01 04 0000 510</t>
  </si>
  <si>
    <t>Уменьшение прочих остатков денежных средств  бюджетов городских округов</t>
  </si>
  <si>
    <t>919 01 05 02 01 04 0000 610</t>
  </si>
  <si>
    <t>Исполнение государственных и муниципальных гарантий</t>
  </si>
  <si>
    <t xml:space="preserve">000 01 06 04 00 00 0000 000 </t>
  </si>
  <si>
    <t>Исполнение  муниципальных  гарантий городского округа в валюте Российской Федерации в случае, если исполнение гарантом  муниципальных гарантий 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</si>
  <si>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901 01 06 04 00 04 0000 810 </t>
  </si>
  <si>
    <t>Прочие бюджетные кредиты, предоставленные внутри муниципального образования</t>
  </si>
  <si>
    <t>000 01 06 05 01 04 0000 000</t>
  </si>
  <si>
    <t>Возврат  бюджетных кредитов, предоставленных юридическим лицам из бюджета городского округа в валюте Российской Федерации</t>
  </si>
  <si>
    <t>901 01 06 05 01 04 0000 640</t>
  </si>
  <si>
    <t>813</t>
  </si>
  <si>
    <t>ГРБС: Киргинская территориальная администрация Ирбитского муниципального образования</t>
  </si>
  <si>
    <t>ГРБС: Ключевская территориальная администрация Ирбитского муниципального образования</t>
  </si>
  <si>
    <t>ГРБС: Новгородовская территориальная администрация Ирбитского муниципального образования</t>
  </si>
  <si>
    <t>ГРБС: Осинцевская территориальная администрация Ирбитского муниципального образования</t>
  </si>
  <si>
    <t>ГРБС: Пионерская территориальная администрация Ирбитского муниципального образования</t>
  </si>
  <si>
    <t>ГРБС: Ретневская территориальная администрация Ирбитского муниципального образования</t>
  </si>
  <si>
    <t>ГРБС: Рудновская территориальная администрация Ирбитского муниципального образования</t>
  </si>
  <si>
    <t>ГРБС: Фоминская территориальная администрация Ирбитского муниципального образования</t>
  </si>
  <si>
    <t>ГРБС: Харловская территориальная администрация Ирбитского муниципального образования</t>
  </si>
  <si>
    <t>Благоустройство</t>
  </si>
  <si>
    <t>Бюджетные инвестиции в объекты капитального строительства муниципальной собственности</t>
  </si>
  <si>
    <t>Дорожное хозяйство (дорожные фонды)</t>
  </si>
  <si>
    <t>Другие общегосударственные вопросы</t>
  </si>
  <si>
    <t>ЖИЛИЩНО-КОММУНАЛЬНОЕ ХОЗЯЙСТВО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</si>
  <si>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</si>
  <si>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муниципального имущества</t>
  </si>
  <si>
    <t>Капитальный и текущий ремонт памятников и обелисков, и благоустройство прилегающей территории.</t>
  </si>
  <si>
    <t>Коммунальное хозяйство</t>
  </si>
  <si>
    <t>Мероприятия по предупреждению пожарной безопасности</t>
  </si>
  <si>
    <t>Мероприятия по развитию информационно-технологических ресурсов.</t>
  </si>
  <si>
    <t>Модернизация уличного освещения территориальных администраций Ирбитского муниципального образования.</t>
  </si>
  <si>
    <t>МП "Обеспечение малоимущих граждан жилыми помещенияи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образования" на 2014-2017 годы</t>
  </si>
  <si>
    <t>МП "Подготовка документов территориального планирования в Ирбитском муниципальном образовании" на 2014-2017 годы</t>
  </si>
  <si>
    <t>МП "Поддержка общественной организации ветеранов войны, труда боевых действий , государственной службы,пенсионеров Ирбитского муниципального образования" на 2014-2017 годы.</t>
  </si>
  <si>
    <t>МП "Развитие муниципальной службы в Ирбитском муниципальном образовании" на 2014-2017 годы.</t>
  </si>
  <si>
    <t>МП "Развитие системы образования в Ирбитском муниципальном образовании" на 2014-2017 годы.</t>
  </si>
  <si>
    <t>МП "Развитие транспортного комплекса в Ирбитском муниципальном образовании" на 2014-2017 годы</t>
  </si>
  <si>
    <t>121</t>
  </si>
  <si>
    <t>Фонд оплаты труда муниципальных органов и взносы по обязательному социальному страхованию</t>
  </si>
  <si>
    <t>МП "Развитие физической культуры, спорта и молодежной политики Ирбитского муниципального образования" на 2014-2017 годы</t>
  </si>
  <si>
    <t>МП "Создание системы кадастра недвижимости на территории Ирбитского муниципального образования" на 2014-2017 годы</t>
  </si>
  <si>
    <t>МП"Обеспечение общественной безопасности населения Ирбитского муниципального образования" на 2014-2017 годы</t>
  </si>
  <si>
    <t>1006</t>
  </si>
  <si>
    <t>1200000</t>
  </si>
  <si>
    <t>Приложение № 3</t>
  </si>
  <si>
    <t>к решению Думы Ирбитского муниципального</t>
  </si>
  <si>
    <t xml:space="preserve">"О внесении изменений в решение Думы </t>
  </si>
  <si>
    <t xml:space="preserve">Ирбитского муниципального образования </t>
  </si>
  <si>
    <t>от 24.12.2014 года № 364 "О бюджете</t>
  </si>
  <si>
    <t xml:space="preserve"> Ирбитского муниципального образования</t>
  </si>
  <si>
    <t>на 2015 год и плановый период 2016 и 2017 г"</t>
  </si>
  <si>
    <t xml:space="preserve">                            Изменения в свод    расходов   местного   бюджета          </t>
  </si>
  <si>
    <t>образования от 29.09.2015 г . № 464</t>
  </si>
  <si>
    <t xml:space="preserve">                              образования от 29.09.2015г №464      </t>
  </si>
  <si>
    <t xml:space="preserve">образования от 29.09.2015 г . №464 </t>
  </si>
  <si>
    <t>по разделам, подразделам, целевым статьям(муниципальным программам и непрограмным напрвлениям деятельности),группам и подгруппам видов расходов  на 2015 год</t>
  </si>
  <si>
    <t>№ строки</t>
  </si>
  <si>
    <t>Наименование раздела, подраздела,  целевой статьи и  вида расходов</t>
  </si>
  <si>
    <t>Код разд.,подраздела</t>
  </si>
  <si>
    <t>Код целевой статьи</t>
  </si>
  <si>
    <t>Код вида расходов</t>
  </si>
  <si>
    <t xml:space="preserve">   Сумма в рублях</t>
  </si>
  <si>
    <t>0100</t>
  </si>
  <si>
    <t>0000000</t>
  </si>
  <si>
    <t>000</t>
  </si>
  <si>
    <t>0104</t>
  </si>
  <si>
    <t>0100000</t>
  </si>
  <si>
    <t>0102100</t>
  </si>
  <si>
    <t>244</t>
  </si>
  <si>
    <t>7000000</t>
  </si>
  <si>
    <t>7001002</t>
  </si>
  <si>
    <t>242</t>
  </si>
  <si>
    <t>852</t>
  </si>
  <si>
    <t>851</t>
  </si>
  <si>
    <t>0113</t>
  </si>
  <si>
    <t>7002108</t>
  </si>
  <si>
    <t>243</t>
  </si>
  <si>
    <t>7002110</t>
  </si>
  <si>
    <t>7002111</t>
  </si>
  <si>
    <t>0300</t>
  </si>
  <si>
    <t>0300000</t>
  </si>
  <si>
    <t>0310</t>
  </si>
  <si>
    <t>0400</t>
  </si>
  <si>
    <t>0409</t>
  </si>
  <si>
    <t>0600000</t>
  </si>
  <si>
    <t>0620000</t>
  </si>
  <si>
    <t>0622405</t>
  </si>
  <si>
    <t>0500</t>
  </si>
  <si>
    <t>0501</t>
  </si>
  <si>
    <t>0500000</t>
  </si>
  <si>
    <t>0530000</t>
  </si>
  <si>
    <t>0536300</t>
  </si>
  <si>
    <t>0502</t>
  </si>
  <si>
    <t>0510000</t>
  </si>
  <si>
    <t>0520000</t>
  </si>
  <si>
    <t>412</t>
  </si>
  <si>
    <t>414</t>
  </si>
  <si>
    <t>0540000</t>
  </si>
  <si>
    <t>0550000</t>
  </si>
  <si>
    <t>0503</t>
  </si>
  <si>
    <t>0552201</t>
  </si>
  <si>
    <t>0560000</t>
  </si>
  <si>
    <t>0562302</t>
  </si>
  <si>
    <t>0562303</t>
  </si>
  <si>
    <t>0562307</t>
  </si>
  <si>
    <t>0700</t>
  </si>
  <si>
    <t>0701</t>
  </si>
  <si>
    <t>0900000</t>
  </si>
  <si>
    <t>0910000</t>
  </si>
  <si>
    <t>621</t>
  </si>
  <si>
    <t>0702</t>
  </si>
  <si>
    <t>0920000</t>
  </si>
  <si>
    <t>0922501</t>
  </si>
  <si>
    <t>0922503</t>
  </si>
  <si>
    <t>7002929</t>
  </si>
  <si>
    <t>0707</t>
  </si>
  <si>
    <t>0930000</t>
  </si>
  <si>
    <t>1100000</t>
  </si>
  <si>
    <t>1140000</t>
  </si>
  <si>
    <t>1142501</t>
  </si>
  <si>
    <t>111</t>
  </si>
  <si>
    <t>0709</t>
  </si>
  <si>
    <t>0940000</t>
  </si>
  <si>
    <t>0942501</t>
  </si>
  <si>
    <t>1000000</t>
  </si>
  <si>
    <t>1010000</t>
  </si>
  <si>
    <t>1020000</t>
  </si>
  <si>
    <t>1000</t>
  </si>
  <si>
    <t>321</t>
  </si>
  <si>
    <t>Всего расходов:</t>
  </si>
  <si>
    <t>Глава  Ирбитского</t>
  </si>
  <si>
    <t>муниципального образования                                                      Е.Н.  Врублевская</t>
  </si>
  <si>
    <t>7001001</t>
  </si>
  <si>
    <t xml:space="preserve">                              Приложение № 1</t>
  </si>
  <si>
    <t xml:space="preserve">                             "О внесении изменений в решение Думы Ирбитского</t>
  </si>
  <si>
    <t xml:space="preserve">                              муниципального образования от 24.12.2014г №364</t>
  </si>
  <si>
    <t xml:space="preserve">                             "О бюджете Ирбитского муниципального образования</t>
  </si>
  <si>
    <t xml:space="preserve">                              на 2015 год и плановый период 2016 и 2017 годов"</t>
  </si>
  <si>
    <t>Номер строки</t>
  </si>
  <si>
    <t xml:space="preserve">           к решению Думы Ирбитского муниципального</t>
  </si>
  <si>
    <t>Изменения в свод доходов местного бюджета  на 2015 год</t>
  </si>
  <si>
    <t xml:space="preserve">Код  классификации доходов бюджета  </t>
  </si>
  <si>
    <t xml:space="preserve"> Наименование кода классификации доходов бюджета</t>
  </si>
  <si>
    <t>Сумма, в руб.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</si>
  <si>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</si>
  <si>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</si>
  <si>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</si>
  <si>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</si>
  <si>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000 2 02 02000 00 0000 151</t>
  </si>
  <si>
    <t xml:space="preserve">Субсидии бюджетам бюджетной системы Российской Федерации </t>
  </si>
  <si>
    <t>000 2 02 02999 00 0000 151</t>
  </si>
  <si>
    <t>Прочие субсидии</t>
  </si>
  <si>
    <t>000 2 02 02999 04 0000 151</t>
  </si>
  <si>
    <t>Прочие субсидии бюджетам городских округов</t>
  </si>
  <si>
    <t>000 8 50 00000 00 0000 000</t>
  </si>
  <si>
    <t>Доходы бюджета - И Т О Г О</t>
  </si>
  <si>
    <t>7002102</t>
  </si>
  <si>
    <t>1130000</t>
  </si>
  <si>
    <t>0310000</t>
  </si>
  <si>
    <t>0312201</t>
  </si>
  <si>
    <t>0405</t>
  </si>
  <si>
    <t>70042П0</t>
  </si>
  <si>
    <t>0610000</t>
  </si>
  <si>
    <t>0612401</t>
  </si>
  <si>
    <t>0622404</t>
  </si>
  <si>
    <t>0412</t>
  </si>
  <si>
    <t>0200000</t>
  </si>
  <si>
    <t>0202302</t>
  </si>
  <si>
    <t>0202303</t>
  </si>
  <si>
    <t>0202304</t>
  </si>
  <si>
    <t>0800000</t>
  </si>
  <si>
    <t>0802300</t>
  </si>
  <si>
    <t>0700000</t>
  </si>
  <si>
    <t>0702902</t>
  </si>
  <si>
    <t>0522301</t>
  </si>
  <si>
    <t>05263С0</t>
  </si>
  <si>
    <t>Подпрограмма "Энергосбережение и повышение энергетической эффективности Ирбитского МО"</t>
  </si>
  <si>
    <t>Мероприятия по организации сбора,транспортировке,обустройству свалок,изготовление контейнерных площадок.</t>
  </si>
  <si>
    <t>Другие вопросы в области национальной безопасности и правоохранительной деятельности</t>
  </si>
  <si>
    <t>Иные выплаты персоналу муниципальных органов, за исключением фонда оплаты труда</t>
  </si>
  <si>
    <t>Оплата кредиторской задолженности по непрограммным направлениям,образовавшейся после 01.01.2014 года.</t>
  </si>
  <si>
    <t>Осуществление отдельных полномочий в области водных отношений.</t>
  </si>
  <si>
    <t>Охрана объектов растительного и животного мира и среды их обитания</t>
  </si>
  <si>
    <t>ОХРАНА ОКРУЖАЮЩЕЙ СРЕДЫ</t>
  </si>
  <si>
    <t>Разработка проектно-сметной документации,проведение экспертизы и реконструкция детских площадок.</t>
  </si>
  <si>
    <t>Установка камер видеонаблюдения с целью реализации комплекса мер,напрвленных на укрепление антитеррористической защищенности объектов социально-культурной сферы.</t>
  </si>
  <si>
    <t>ГРБС: Стриганская территориальная администрация Ирбитского муниципального образования</t>
  </si>
  <si>
    <t>Приложение № 2</t>
  </si>
  <si>
    <t>Приложение №4</t>
  </si>
  <si>
    <t>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</t>
  </si>
  <si>
    <t>Подпрограмма "Обеспечение безопасности на водных объектах"</t>
  </si>
  <si>
    <t>Подпрограмма"Профилактика терроризма и экстремизма"</t>
  </si>
  <si>
    <t>Подпрограмма"Профилактика правонарушений,обеспечение деятельности добровольных народных дружин"</t>
  </si>
  <si>
    <t>МП"Развитие экономики Ирбитского муниципального образования" на 2014-2017 годы.</t>
  </si>
  <si>
    <t>Подпрограмма"Развитие субъектов малого и среднего предпринимательства в Ирбитском муниципальном образовании"</t>
  </si>
  <si>
    <t>Подпрограмма"Улучшение жилищных условий граждан,проживающих в сельской местности Ирбитского муниципального образования,в том чтсле молодых семей и молодых специалистов" на 2014-2017 годы</t>
  </si>
  <si>
    <t xml:space="preserve"> Подпрограмма"Поддержка организаций и малых форм хозяйствования агропромышленного комплекса Ирбитского муниципального образования"</t>
  </si>
  <si>
    <t xml:space="preserve"> Подпрограмма "Развитие системы дошкольного образования в Ирбитском муниципальном образовании"</t>
  </si>
  <si>
    <t xml:space="preserve"> МП "Развитие культуры в Ирбитском муниципальном образовании" на 2014-2017 годы.</t>
  </si>
  <si>
    <t>Подпрограмма "Развитие образования в сфере культуры"</t>
  </si>
  <si>
    <t>Подпрограмма "Обеспечение реализации муниципальной программы"Развитие культуры в Ирбитском муниципальном образовании"</t>
  </si>
  <si>
    <t>Подпрограмма "Развитие физической культуры и спорта Ирбитского муниципального образования " на 2014-2017 годы</t>
  </si>
  <si>
    <t>Подпрограмма "Молодежь Ирбитского муниципального образования "</t>
  </si>
  <si>
    <t>МП"Повышение эффективности управления муниципальными финансами Ирбитского муниципального образования на период до 2018 года".</t>
  </si>
  <si>
    <t>Подпрограмма"Управление муниципальным долгом".</t>
  </si>
  <si>
    <t>Подпрограмма"Обеспечение реализации муниципальной программы "Повышение эффективности управления муниципальными финансами Ирбитского муниципального образования на период до 2018 года".</t>
  </si>
  <si>
    <t>Подпрограмма"Совершенствование програмных,информационно-технологических ресурсов и телекоммуникационной инфраструктуры,обеспечивающей управление финансами".</t>
  </si>
  <si>
    <t>ГРБС:Бердюгинская территориальная администрация Ирбитского муниципального образования</t>
  </si>
  <si>
    <t>ГРБС: Дубская территориальная администрация Ирбитского муниципального образования</t>
  </si>
  <si>
    <t>ГРБС: Зайковская территориальная администрация Ирбитского муниципального образования</t>
  </si>
  <si>
    <t>ГРБС: Знаменская территориальная администрация Ирбитского муниципального образования</t>
  </si>
  <si>
    <t>ГРБС:Килачевская территориальная администрация Ирбитского  муниципального образования</t>
  </si>
  <si>
    <t>МП"Развитие жилищно-коммунального хозяйства и повышение энергетической эффективности в Ирбитском муниципальном образовании" на 2014-2017 годы.</t>
  </si>
  <si>
    <t>НАЦИОНАЛЬНАЯ БЕЗОПАСНОСТЬ И ПРАВООХРАНИТЕЛЬНАЯ ДЕЯТЕЛЬНОСТЬ</t>
  </si>
  <si>
    <t>НАЦИОНАЛЬНАЯ ЭКОНОМИКА</t>
  </si>
  <si>
    <t>Непрограммные направления деятельности</t>
  </si>
  <si>
    <t>Обеспечение деятельности муниципальных органов(территориальные органы)</t>
  </si>
  <si>
    <t>Обеспечение мероприятий по благоустройству мест отдыха</t>
  </si>
  <si>
    <t>Обеспечение пожарной безопасности</t>
  </si>
  <si>
    <t>ОБЩЕГОСУДАРСТВЕННЫЕ ВОПРОСЫ</t>
  </si>
  <si>
    <t>Оказание услуг (выполнение работ) сторонними организациями по непрограммным направлениям</t>
  </si>
  <si>
    <t>Организация освещения мест отдыха(парки,скверы) в населенных пунктах Ирбитского МО</t>
  </si>
  <si>
    <t>Организация уличного освещения вдоль дорожной сети в населенных пунктах.</t>
  </si>
  <si>
    <t>122</t>
  </si>
  <si>
    <t>0600</t>
  </si>
  <si>
    <t>0603</t>
  </si>
  <si>
    <t>0552202</t>
  </si>
  <si>
    <t>7002199</t>
  </si>
  <si>
    <t>0314</t>
  </si>
  <si>
    <t>0342202</t>
  </si>
  <si>
    <t>819</t>
  </si>
  <si>
    <t>2404610</t>
  </si>
  <si>
    <t>7002101</t>
  </si>
  <si>
    <t>831</t>
  </si>
  <si>
    <t>0309</t>
  </si>
  <si>
    <t>0322201</t>
  </si>
  <si>
    <t>7002032</t>
  </si>
  <si>
    <t>0312202</t>
  </si>
  <si>
    <t>630</t>
  </si>
  <si>
    <t>0352200</t>
  </si>
  <si>
    <t>360</t>
  </si>
  <si>
    <t>06042П0</t>
  </si>
  <si>
    <t>0406</t>
  </si>
  <si>
    <t>0332200</t>
  </si>
  <si>
    <t>0612403</t>
  </si>
  <si>
    <t>08023С0</t>
  </si>
  <si>
    <t>0702900</t>
  </si>
  <si>
    <t>0526300</t>
  </si>
  <si>
    <t>0552203</t>
  </si>
  <si>
    <t>0602</t>
  </si>
  <si>
    <t>1122501</t>
  </si>
  <si>
    <t>1142502</t>
  </si>
  <si>
    <t>1504920</t>
  </si>
  <si>
    <t>1100</t>
  </si>
  <si>
    <t>1102</t>
  </si>
  <si>
    <t>1112801</t>
  </si>
  <si>
    <t>0912503</t>
  </si>
  <si>
    <t>09225С6</t>
  </si>
  <si>
    <t>09245Л0</t>
  </si>
  <si>
    <t>0925027</t>
  </si>
  <si>
    <t>09325С5</t>
  </si>
  <si>
    <t>112</t>
  </si>
  <si>
    <t>0942502</t>
  </si>
  <si>
    <t>0942503</t>
  </si>
  <si>
    <t>912</t>
  </si>
  <si>
    <t>0103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</si>
  <si>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</si>
  <si>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</si>
  <si>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</si>
  <si>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</si>
  <si>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</si>
  <si>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</si>
  <si>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182 1 01 02020 01 0000 110</t>
  </si>
  <si>
    <t>Налог на доходы физических лиц с доходов, полученных от осуществления деятельности физическими лицами 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</si>
  <si>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</si>
  <si>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 доходы физических лиц с доходов, полученных физическими лицами в соответствии со статьей 228 Налогового кодекса  Российской Федерации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</si>
  <si>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</si>
  <si>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 иностранными гражданами, осуществляющими трудовую деятельность по найму у физических лиц на основании патента в соответствии со статьей 227¹ Налогового кодекса Российской Федерации</t>
  </si>
  <si>
    <t>000 1 03 00000 00 0000 000</t>
  </si>
  <si>
    <t>НАЛОГИ НА ТОВАРЫ (РАБОТЫ, УСЛУГИ), РЕАЛИЗУЕМЫЕ НА ТЕРРИТРИИ РОССИЙСКОЙ ФЕДЕРАЦИИ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</si>
  <si>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</si>
  <si>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</si>
  <si>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</si>
  <si>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</si>
  <si>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182 1 06 00000 00 0000 000</t>
  </si>
  <si>
    <t>НАЛОГИ НА ИМУЩЕСТВО</t>
  </si>
  <si>
    <t>182 1 06 06000 00 0000 110</t>
  </si>
  <si>
    <t>Земельный налог</t>
  </si>
  <si>
    <t>182 1 06 06030 03 0000 110</t>
  </si>
  <si>
    <t xml:space="preserve">Земельный налог с организаций
</t>
  </si>
  <si>
    <t>182 1 06 06032 04 0000 110</t>
  </si>
  <si>
    <t>Земельный налог с организаций, обладающих земельным участком, расположенным в границах городских округов</t>
  </si>
  <si>
    <t>182 1 06 06040 00 0000 110</t>
  </si>
  <si>
    <t>Земельный налог с физических лиц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</si>
  <si>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</si>
  <si>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</si>
  <si>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000 1 08 00000 00 0000 110</t>
  </si>
  <si>
    <t>ГОСУДАРСТВЕННАЯ ПОШЛИНА</t>
  </si>
  <si>
    <t>901 1 08 07150 01 1000 110</t>
  </si>
  <si>
    <t>Государственная пошлина за выдачу разрешения на установку рекламной констркуции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</si>
  <si>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</si>
  <si>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</si>
  <si>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</si>
  <si>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</si>
  <si>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902 1 11 05074 04 0000 120 </t>
  </si>
  <si>
    <t>Доходы от сдачи в аренду имущества, составляющего казну городских округов (за исключением земельных участков)</t>
  </si>
  <si>
    <t xml:space="preserve">902 1 11 05074 04 0004 120 </t>
  </si>
  <si>
    <t>048 1 12 01020 01 6000 120</t>
  </si>
  <si>
    <t xml:space="preserve">Плата за выбросы загрязняющих веществ в атмосферный воздух передвижными объектами </t>
  </si>
  <si>
    <t>076 1 16 90040 04 6000 140</t>
  </si>
  <si>
    <t>498 1 16 90040 04 6000 140</t>
  </si>
  <si>
    <t>901 1 16 90040 04 0000 140</t>
  </si>
  <si>
    <t xml:space="preserve">Доходы от сдачи в аренду имущества, составляющего казну городских округов (за исключением земельных участков)
(Плата за пользование жилыми помещениями (плата за наём) муниципального жилищного фонда, находящегося в казне городских округов)
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</si>
  <si>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</si>
  <si>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</si>
  <si>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</si>
  <si>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</si>
  <si>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048 1 12 01010 01 6000 120</t>
  </si>
  <si>
    <t xml:space="preserve">Плата за выбросы загрязняющих веществ в атмосферный воздух стационарными объектами </t>
  </si>
  <si>
    <t>000 1 13 00000 00 0000 000</t>
  </si>
  <si>
    <t>ДОХОДЫ ОТ ОКАЗАНИЯ ПЛАТНЫХ УСЛУГ И КОМПЕНСАЦИИ ЗАТРАТ ГОСУДАРСТВА</t>
  </si>
  <si>
    <t>000 1 13 02994 04 0000 130</t>
  </si>
  <si>
    <t>Прочие доходы от компенсации затрат бюджетов городских округов</t>
  </si>
  <si>
    <t>901 1 13 02994 04 0001 130</t>
  </si>
  <si>
    <t>Прочие доходы от компенсации затрат бюджетов городских округов ( в части возврата дебиторской задолженности)</t>
  </si>
  <si>
    <t>906 1 13 02994 04 0001 130</t>
  </si>
  <si>
    <t>908 1 13 02994 04 0001 130</t>
  </si>
  <si>
    <t>000 1 14 00000 00 0000 000</t>
  </si>
  <si>
    <t>ДОХОДЫ ОТ ПРОДАЖИ МАТЕРИАЛЬНЫХ И НЕМАТЕРИАЛЬНЫХ АКТИВОВ</t>
  </si>
  <si>
    <t>902 1 14 01040 04 0000 410</t>
  </si>
  <si>
    <t>Обеспечение деятельности муниципальных органов (центральный аппарат)</t>
  </si>
  <si>
    <t>Обеспечение деятельности общественных объединений пожарной охраны в сфере пожарной безопасности</t>
  </si>
  <si>
    <t>Обеспечение мероприятий по комплексному капитальному ремонту общего имущества многоквартирных домов.</t>
  </si>
  <si>
    <t>Обеспечение осуществления мероприятий по приоритетным направлениям работы с молодежью на территории Ирбитского муниципального образования.</t>
  </si>
  <si>
    <t>ОБРАЗОВАНИЕ</t>
  </si>
  <si>
    <t>Общее образование</t>
  </si>
  <si>
    <t>Оплата кредиторской задолженности</t>
  </si>
  <si>
    <t>Определение рыночной стоимости объектов недвижимости муниципальной собственности земельных участков.</t>
  </si>
  <si>
    <t>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санитарного законодательства помещений МКУ "Центр развития образования".</t>
  </si>
  <si>
    <t>Организация и обеспечение мероприятий по укреплению и развитию материально-технической базы МКУ "Центр развития образования".</t>
  </si>
  <si>
    <t>Организация и техническое обепечение мероприятий в сфере физической культуры и спорта</t>
  </si>
  <si>
    <t>Организация отдыха и оздоровление детей и подростков в Ирбитском муниципальном образовании на условиях софинансирования.</t>
  </si>
  <si>
    <t>Организация предоставления общего образования,создание условий для содержания детей в муниципальных образовательных организациях.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</si>
  <si>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соответьствии с Законом Свердловской области</t>
  </si>
  <si>
    <t>Осуществление государственных полномочий органами местного самоуправления по хранению,комплектованию,учету и использованию архивных документов,относящихся к государственной собственности Свердловской области.</t>
  </si>
  <si>
    <t>Отдельные выплаты работникам органов местного самоуправления,осуществляемые в соответствии с Законом Свердловской области "О муниципальной службе" и другими нормативными актами.</t>
  </si>
  <si>
    <t>Подготовка проектов межевания земель сельскохозяйственного назначения</t>
  </si>
  <si>
    <t>Подпрограмма "Развитие системы дошкольного образования в Ирбитском муниципальном образовании"</t>
  </si>
  <si>
    <t>Пособия, компенсации и иные социальные выплаты гражданам, кроме публичных нормативных обязательств</t>
  </si>
  <si>
    <t>Проведение землеустроительных работ по формированию земельных участков,предоставляемых для жилищного строительства,установлению границ земельных участков под многоквартирными жилыми домами ,под муниципальными объектами недвижимости</t>
  </si>
  <si>
    <t>Проведение мероприятий по ремонту дорог общего пользования местного значения,разработка проектно-сметной документации,экспертиза</t>
  </si>
  <si>
    <t>Проведение мероприятий по ремонту территорий многоквартирных домов.</t>
  </si>
  <si>
    <t>Проведение предпаводковых мероприятий, послепаводковых обследований и содержание гидротехнических сооружений.</t>
  </si>
  <si>
    <t>Разработка схемы санитарной очистки с фактическим определением норм накопления ТБО на территории Ирбитского муниципального образования.</t>
  </si>
  <si>
    <t>Расходы на размещение информации о деятельности правоохранительных органах,добровольных формирований и поощрение членов добровольных народных дружин.</t>
  </si>
  <si>
    <t>Реализация мероприятий по отлову и содержанию безнадзорных собак, переданного государственного полномочия Свердловской области</t>
  </si>
  <si>
    <t>Реализация проектов капитального строительства муниципального значения по развитию газификации населенных пунктов.</t>
  </si>
  <si>
    <t>Резервные средства</t>
  </si>
  <si>
    <t>Резервные фонды</t>
  </si>
  <si>
    <t>Резервный фонд муниципального образования</t>
  </si>
  <si>
    <t>Ремонт помещения в п.Зайково для создания клуба по интересам им.ГСС Речкалова Г.А.</t>
  </si>
  <si>
    <t>Ремонт теплосетей</t>
  </si>
  <si>
    <t>Сбор, удаление отходов и очистка сточных вод</t>
  </si>
  <si>
    <t>Сельское хозяйство и рыболовство</t>
  </si>
  <si>
    <t>Создание материально-технических условий для обеспечения деятельности муниципальных организаций в сфере физической культуры,спорта и молодежной политики.</t>
  </si>
  <si>
    <t>Создание материально-технических условий для обеспечения деятельности муниципальных организаций и муниципального органа в сфере образования.</t>
  </si>
  <si>
    <t>Социальная поддержка и обеспечение малоимущих граждан жилыми помещениями по договорам социального найма и работников социальной сферы по договорам найма служебного помещения муниципального жилищного фонда</t>
  </si>
  <si>
    <t>СОЦИАЛЬНАЯ ПОЛИТИКА</t>
  </si>
  <si>
    <t>Социальное обеспечение населения</t>
  </si>
  <si>
    <t>Строительство блочной газовой котельной по адресу п.Зайково,ул.Студенческая,2</t>
  </si>
  <si>
    <t>Строительство блочной газовой котельной по адресу п.Зайково,ул.Студенческая,2 на условиях софинансирования.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</si>
  <si>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</si>
  <si>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Субсидии некоммерческим организациям (за исключением государственных (муниципальных) учреждений)</t>
  </si>
  <si>
    <t>Текущий ремонт муниципальных жилых помещений.</t>
  </si>
  <si>
    <t xml:space="preserve"> Уплата налога на имущество организаций и земельного налога</t>
  </si>
  <si>
    <t>Уплата прочих налогов, сборов и иных платежей</t>
  </si>
  <si>
    <t>Установка ограждений вдоль дорожной сети в населенных пунктах Ирбитского МО.</t>
  </si>
  <si>
    <t>ФИЗИЧЕСКАЯ КУЛЬТУРА И СПОРТ</t>
  </si>
  <si>
    <t>Финансирование мероприятий по формированию в Свердловской области сети общеобразовательных организаций,в которых созданы условия для инклюзивного образования детей-инвалидов,за счет субсидии,полученной из областного бюджета</t>
  </si>
  <si>
    <t>Финансирование мероприятий по формированию в Свердловской области сети общеобразовательных организаций,в которых созданы условия для инклюзивного образования детей-инвалидов,за счет субсидии,полученной из федерального бюджета</t>
  </si>
  <si>
    <t>Финансовое обеспечение по мобилизационной работе.</t>
  </si>
  <si>
    <t>Фонд оплаты труда казенных учреждений и взносы по обязательному социальному страхованию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</si>
  <si>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</si>
  <si>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ГРБС: Черновская территориальная администрация Ирбитского муниципального образования</t>
  </si>
  <si>
    <t>ГРБС:Администрация Ирбитского муниципального образования</t>
  </si>
  <si>
    <t>Обеспечение деятельности единой дежурно диспетчерской службы</t>
  </si>
  <si>
    <t>МП "Обеспечение малоимущих граждан жилыми помещенияи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образования" на 2014-2017 год</t>
  </si>
  <si>
    <t>Уплата налога на имущество организаций и земельного налога</t>
  </si>
  <si>
    <t>ГРБС:Управление образования Ирбитского муниципального образования</t>
  </si>
  <si>
    <t>ГРБС:Дума Ирбитского муниципального образования</t>
  </si>
  <si>
    <t>0111</t>
  </si>
  <si>
    <t>7002080</t>
  </si>
  <si>
    <t>870</t>
  </si>
  <si>
    <t>0622407</t>
  </si>
  <si>
    <t>0532300</t>
  </si>
  <si>
    <t>1003</t>
  </si>
  <si>
    <t>Бюджетные инвестиции на приобретение объектов недвижимого имущества в муниципальную собственность</t>
  </si>
  <si>
    <t>Водное хозяйство</t>
  </si>
  <si>
    <t>Выполнение мероприятий по формированию документов территориального планирования</t>
  </si>
  <si>
    <t>Выполнение мероприятий по формированию документов территориального планирования на условиях софинансирования.</t>
  </si>
  <si>
    <t>Дошкольное образование</t>
  </si>
  <si>
    <t>Другие вопросы в области жилищно-коммунального хозяйства</t>
  </si>
  <si>
    <t>Другие вопросы в области национальной экономики</t>
  </si>
  <si>
    <t>Другие вопросы в области образования</t>
  </si>
  <si>
    <t>Другие вопросы в области социальной политики</t>
  </si>
  <si>
    <t>Жилищное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</si>
  <si>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</si>
  <si>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Иные выплаты населению</t>
  </si>
  <si>
    <t>Иные выплаты персоналу казенных учреждений, за исключением фонда оплаты труда</t>
  </si>
  <si>
    <t>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действий(бездействия) органов местного самоуправления, либо должностных лиц этих органов.</t>
  </si>
  <si>
    <t>Массовый спорт</t>
  </si>
  <si>
    <t>Мероприятия по выполнению робот в области гражданской обороны и защиты населения и территорий от чрезвычайных ситуаций и приобретение материально-технических средств предназначенных для предупреждения и ликвидации чрезвычайных обстоятельств.</t>
  </si>
  <si>
    <t xml:space="preserve"> Мероприятия по организации сбора,транспортировке,обустройству свалок,изготовление контейнерных площадок.</t>
  </si>
  <si>
    <t>Мероприятия по подготовке отчета , содержащего сведения о совокупном размере суммы платежей за коммунальные услуги потребителей, проживающих на территории Ирбитского МО</t>
  </si>
  <si>
    <t>Молодежная политика и оздоровление детей</t>
  </si>
  <si>
    <t>Доходы от продажи квартир, находящиеся в собственности городских округов</t>
  </si>
  <si>
    <t>000 1 16 00000 00 0000 000</t>
  </si>
  <si>
    <t>ШТРАФЫ, САНКЦИИ, ВОЗМЕЩЕНИЕ УЩЕРБА</t>
  </si>
  <si>
    <t>000 1 16 33 000 00 0000 140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</si>
  <si>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</si>
  <si>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004 1 16 33 040 04 0000 140</t>
  </si>
  <si>
    <t>0512306</t>
  </si>
  <si>
    <t>Приложение № 5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</si>
  <si>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</si>
  <si>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000 1 16 90000 00 0000 140</t>
  </si>
  <si>
    <t>Прочие поступления от денежных взысканий  (штрафов) и иных сумм в возмещение ущерба</t>
  </si>
  <si>
    <t>076 1 16 90040 04 0000 140</t>
  </si>
  <si>
    <t xml:space="preserve">Прочие поступления от денежных взысканий  (штрафов) и иных сумм в возмещение ущерба, зачисляемые в бюджеты городских округов </t>
  </si>
  <si>
    <t>000 1 17 00000 00 0000 000</t>
  </si>
  <si>
    <t>ПРОЧИЕ НЕНАЛОГОВЫЕ ДОХОДЫ</t>
  </si>
  <si>
    <t>901 1 17 05040 04 0000 180</t>
  </si>
  <si>
    <t>Прочие неналоговые доходы бюджетов городских округов</t>
  </si>
  <si>
    <t>908 1 17 05040 04 0000 180</t>
  </si>
  <si>
    <t>906 2 02 02051 04 0000 151</t>
  </si>
  <si>
    <t>Субсидия бюджетам городских городов на реализацию федеральных целевых программ</t>
  </si>
  <si>
    <t>906 2 02 02999 04 0016 151</t>
  </si>
  <si>
    <t>Прочие субсидии бюджетам городских округов (Прочие субсидии бюджетам городских округов на создание условий для инклюзивного образования детей инвалидов, поступивших из областного бюджета)</t>
  </si>
  <si>
    <t>0322202</t>
  </si>
  <si>
    <t>Подпрограмма "Восстановление и развитие внешнего благоустройства на территории Ирбитского МО"</t>
  </si>
  <si>
    <t>Подпрограмма "Обеспечение первичных мер пожарной безопасности на территории Ирбитского муниципального образования"</t>
  </si>
  <si>
    <t>Подпрограмма "Обеспечение рационального и безопасного природопользования на территории Ирбитского МО"</t>
  </si>
  <si>
    <t>Подпрограмма "Обеспечение реализации муниципальной программы Ирбитского МО "Развитие системы образования в Ирбитском муниципальном образовании на 2014-2017 годы"</t>
  </si>
  <si>
    <t>Подпрограмма "Патриотическое воспитание граждан Ирбитского муниципального образования"</t>
  </si>
  <si>
    <t>Подпрограмма "Повышение качества условий проживания населения Ирбитского МО"</t>
  </si>
  <si>
    <t>Подпрограмма "Развитие библиотечного дела"</t>
  </si>
  <si>
    <t>Подпрограмма "Развитие и обеспечение сохранности автомобильных дорог общего пользования местного значения Ирбитского МО"</t>
  </si>
  <si>
    <t>Подпрограмма "Развитие культурно-досуговой сферы"</t>
  </si>
  <si>
    <t>Подпрограмма "Развитие системы дополнительного образования,отдыха и оздоровления детей в Ирбитском муниципальном образовании".</t>
  </si>
  <si>
    <t>Подпрограмма "Развитие системы общего образования в Ирбитском муниципальном образовании"</t>
  </si>
  <si>
    <t>Подпрограмма"Обеспечение реализации муниципальной программы Развитие физической культуры,спорта и молодежной политики Ирбитского муниципального образования"</t>
  </si>
  <si>
    <t>Подпрограмма"Повышение безопасности дорожного движения на территории Ирбитского муниципального образования"</t>
  </si>
  <si>
    <t>Подпрограмма"Развитие газификации в Ирбитском МО"</t>
  </si>
  <si>
    <t>Подпрограмма"Развитие и модернизация систем коммунальной инфраструктуры теплоснабжения,водоснабжения  и водоотведения Ирбитского МО"</t>
  </si>
  <si>
    <t xml:space="preserve">Профессиональная подготовка,переподготовка и повышение квалификации муниципальных служащих и лиц , замещающих муниципальные должности.
</t>
  </si>
  <si>
    <t>Прочая закупка товаров, работ и услуг для обеспечения муниципальных нужд</t>
  </si>
  <si>
    <t>Содержание и текущий ремонт дорожной сети в населенных пунктах</t>
  </si>
  <si>
    <t>Создание мемориального комплекса "Бюст дважды герою СССР Г.А.Речкалова",благоустройство сквера"Бюст дважды герою СССР Г.А.Речкалова" в п.Зайково.</t>
  </si>
  <si>
    <t>Сохранение и популяризация исторического наследия величайшего аса Дважды Героя Советского  Союза Г.А.Речкалова".</t>
  </si>
  <si>
    <t>Финансовое обеспечение расходов на укрепление материально-технической базы по непрограмным направлениям.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</si>
  <si>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</si>
  <si>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0546300</t>
  </si>
  <si>
    <t>0562305</t>
  </si>
  <si>
    <t>0566300</t>
  </si>
  <si>
    <t>0505</t>
  </si>
  <si>
    <t>1050000</t>
  </si>
  <si>
    <t>от 24.01.2014 года №364 "О бюджете</t>
  </si>
  <si>
    <t xml:space="preserve">      Изменения в ведомственную структуру расходов местного бюджета на 2015 год</t>
  </si>
  <si>
    <t xml:space="preserve">Наименование главного распорядителя бюджетных средств, раздела, подраздела,  целевой статьи группы и подгруппы видов расходов </t>
  </si>
  <si>
    <t>Код  главного распорядителя</t>
  </si>
  <si>
    <t xml:space="preserve">  Сумма в рублях </t>
  </si>
  <si>
    <t>801</t>
  </si>
  <si>
    <t>0000</t>
  </si>
  <si>
    <t>804</t>
  </si>
  <si>
    <t>805</t>
  </si>
  <si>
    <t>806</t>
  </si>
  <si>
    <t>807</t>
  </si>
  <si>
    <t>808</t>
  </si>
  <si>
    <t>809</t>
  </si>
  <si>
    <t>812</t>
  </si>
  <si>
    <t>814</t>
  </si>
  <si>
    <t>816</t>
  </si>
  <si>
    <t>818</t>
  </si>
  <si>
    <t>820</t>
  </si>
  <si>
    <t>821</t>
  </si>
  <si>
    <t>822</t>
  </si>
  <si>
    <t>901</t>
  </si>
  <si>
    <t>0400000</t>
  </si>
  <si>
    <t>0410000</t>
  </si>
  <si>
    <t>906</t>
  </si>
  <si>
    <t>1040000</t>
  </si>
  <si>
    <t xml:space="preserve">     Перечень муниципальных программ Ирбитского муниципального образования,подлежащих реализации в 2015году</t>
  </si>
  <si>
    <t>Наименование муниципальной программы (подпрограммы)</t>
  </si>
  <si>
    <t xml:space="preserve">Объем бюджетных ассигнований на финансовое обеспечение реализации муниципальной программы,
в  рублях </t>
  </si>
  <si>
    <t>0320000</t>
  </si>
  <si>
    <t>0330000</t>
  </si>
  <si>
    <t>0340000</t>
  </si>
  <si>
    <t>0350000</t>
  </si>
  <si>
    <t>0420000</t>
  </si>
  <si>
    <t>0430000</t>
  </si>
  <si>
    <t>1030000</t>
  </si>
  <si>
    <t>1110000</t>
  </si>
  <si>
    <t>1120000</t>
  </si>
  <si>
    <t>1300000</t>
  </si>
  <si>
    <t>1330000</t>
  </si>
  <si>
    <t>1340000</t>
  </si>
  <si>
    <t>1350000</t>
  </si>
  <si>
    <t xml:space="preserve"> от 24.12.2014 г. № 364 "О бюджета  Ирбитского </t>
  </si>
  <si>
    <t xml:space="preserve">муниципального образования на 2015 год и </t>
  </si>
  <si>
    <t>плановый период 2016-2017 годов"</t>
  </si>
  <si>
    <t xml:space="preserve">              </t>
  </si>
  <si>
    <t>Свод источников  финансирования   дефицита</t>
  </si>
  <si>
    <t>местного бюджета  на 2015 год</t>
  </si>
  <si>
    <t>№ стро-ки</t>
  </si>
  <si>
    <t>Источники финансирования дефицита местного бюджета</t>
  </si>
  <si>
    <t>Код классификации источника финансирования дефицита местного бюджета</t>
  </si>
  <si>
    <t>Сумма в рублях</t>
  </si>
  <si>
    <t>2</t>
  </si>
  <si>
    <t>3</t>
  </si>
  <si>
    <t>4</t>
  </si>
  <si>
    <t>Источники  финансирования дефицита бюджета</t>
  </si>
  <si>
    <t>000 01 00 00 00 00 0000 000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</si>
</sst>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Arial Cyr"/>
      <family val="0"/>
    </font>
    <font>
      <i/>
      <sz val="9"/>
      <name val="Arial Cyr"/>
      <family val="0"/>
    </font>
    <font>
      <b/>
      <sz val="14"/>
      <name val="Arial Cyr"/>
      <family val="0"/>
    </font>
    <font>
      <b/>
      <i/>
      <sz val="9"/>
      <name val="Arial Cyr"/>
      <family val="0"/>
    </font>
    <font>
      <b/>
      <sz val="10"/>
      <color indexed="8"/>
      <name val="Times New Roman"/>
      <family val="1"/>
    </font>
    <font>
      <sz val="11"/>
      <name val="Arial Cyr"/>
      <family val="0"/>
    </font>
    <font>
      <b/>
      <sz val="12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3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top" shrinkToFit="1"/>
    </xf>
    <xf numFmtId="0" fontId="0" fillId="0" borderId="4" xfId="0" applyFont="1" applyBorder="1" applyAlignment="1">
      <alignment/>
    </xf>
    <xf numFmtId="0" fontId="6" fillId="0" borderId="0" xfId="0" applyFont="1" applyAlignment="1">
      <alignment/>
    </xf>
    <xf numFmtId="0" fontId="8" fillId="2" borderId="4" xfId="0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4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13" fillId="0" borderId="4" xfId="0" applyNumberFormat="1" applyFont="1" applyBorder="1" applyAlignment="1" quotePrefix="1">
      <alignment horizontal="center" vertical="top" wrapText="1"/>
    </xf>
    <xf numFmtId="0" fontId="13" fillId="0" borderId="4" xfId="0" applyFont="1" applyBorder="1" applyAlignment="1" quotePrefix="1">
      <alignment horizontal="center" vertical="top" wrapText="1"/>
    </xf>
    <xf numFmtId="0" fontId="0" fillId="0" borderId="0" xfId="0" applyFont="1" applyBorder="1" applyAlignment="1">
      <alignment/>
    </xf>
    <xf numFmtId="0" fontId="8" fillId="2" borderId="0" xfId="19" applyFont="1" applyFill="1" applyBorder="1" applyAlignment="1">
      <alignment horizontal="right"/>
      <protection/>
    </xf>
    <xf numFmtId="0" fontId="9" fillId="3" borderId="0" xfId="17" applyFont="1" applyFill="1" applyAlignment="1">
      <alignment horizontal="center"/>
      <protection/>
    </xf>
    <xf numFmtId="0" fontId="9" fillId="3" borderId="0" xfId="17" applyFill="1" applyAlignment="1">
      <alignment wrapText="1"/>
      <protection/>
    </xf>
    <xf numFmtId="0" fontId="6" fillId="3" borderId="0" xfId="0" applyFont="1" applyFill="1" applyBorder="1" applyAlignment="1">
      <alignment horizontal="left"/>
    </xf>
    <xf numFmtId="4" fontId="0" fillId="3" borderId="0" xfId="0" applyNumberFormat="1" applyFont="1" applyFill="1" applyBorder="1" applyAlignment="1">
      <alignment horizontal="center"/>
    </xf>
    <xf numFmtId="0" fontId="0" fillId="3" borderId="0" xfId="17" applyFont="1" applyFill="1" applyAlignment="1">
      <alignment horizontal="center"/>
      <protection/>
    </xf>
    <xf numFmtId="0" fontId="14" fillId="3" borderId="0" xfId="0" applyFont="1" applyFill="1" applyAlignment="1">
      <alignment/>
    </xf>
    <xf numFmtId="0" fontId="0" fillId="3" borderId="0" xfId="0" applyFont="1" applyFill="1" applyAlignment="1">
      <alignment/>
    </xf>
    <xf numFmtId="4" fontId="0" fillId="3" borderId="0" xfId="0" applyNumberFormat="1" applyFont="1" applyFill="1" applyAlignment="1">
      <alignment horizontal="center"/>
    </xf>
    <xf numFmtId="0" fontId="9" fillId="3" borderId="0" xfId="17" applyFill="1">
      <alignment/>
      <protection/>
    </xf>
    <xf numFmtId="4" fontId="0" fillId="3" borderId="0" xfId="17" applyNumberFormat="1" applyFont="1" applyFill="1" applyAlignment="1">
      <alignment horizontal="center"/>
      <protection/>
    </xf>
    <xf numFmtId="0" fontId="2" fillId="3" borderId="4" xfId="17" applyFont="1" applyFill="1" applyBorder="1" applyAlignment="1">
      <alignment horizontal="center" vertical="center" wrapText="1"/>
      <protection/>
    </xf>
    <xf numFmtId="49" fontId="1" fillId="3" borderId="4" xfId="17" applyNumberFormat="1" applyFont="1" applyFill="1" applyBorder="1" applyAlignment="1">
      <alignment horizontal="center" vertical="center" wrapText="1"/>
      <protection/>
    </xf>
    <xf numFmtId="4" fontId="1" fillId="3" borderId="4" xfId="17" applyNumberFormat="1" applyFont="1" applyFill="1" applyBorder="1" applyAlignment="1">
      <alignment horizontal="center" vertical="center" wrapText="1"/>
      <protection/>
    </xf>
    <xf numFmtId="0" fontId="2" fillId="3" borderId="4" xfId="17" applyFont="1" applyFill="1" applyBorder="1" applyAlignment="1">
      <alignment horizontal="center"/>
      <protection/>
    </xf>
    <xf numFmtId="49" fontId="2" fillId="3" borderId="4" xfId="17" applyNumberFormat="1" applyFont="1" applyFill="1" applyBorder="1" applyAlignment="1">
      <alignment horizontal="center" wrapText="1"/>
      <protection/>
    </xf>
    <xf numFmtId="4" fontId="2" fillId="3" borderId="4" xfId="17" applyNumberFormat="1" applyFont="1" applyFill="1" applyBorder="1" applyAlignment="1">
      <alignment horizontal="center" wrapText="1"/>
      <protection/>
    </xf>
    <xf numFmtId="0" fontId="1" fillId="3" borderId="4" xfId="17" applyFont="1" applyFill="1" applyBorder="1" applyAlignment="1">
      <alignment wrapText="1"/>
      <protection/>
    </xf>
    <xf numFmtId="49" fontId="1" fillId="3" borderId="4" xfId="17" applyNumberFormat="1" applyFont="1" applyFill="1" applyBorder="1">
      <alignment/>
      <protection/>
    </xf>
    <xf numFmtId="4" fontId="1" fillId="3" borderId="4" xfId="24" applyNumberFormat="1" applyFont="1" applyFill="1" applyBorder="1" applyAlignment="1">
      <alignment horizontal="center"/>
    </xf>
    <xf numFmtId="4" fontId="1" fillId="3" borderId="4" xfId="17" applyNumberFormat="1" applyFont="1" applyFill="1" applyBorder="1" applyAlignment="1">
      <alignment horizontal="center"/>
      <protection/>
    </xf>
    <xf numFmtId="0" fontId="2" fillId="3" borderId="4" xfId="17" applyFont="1" applyFill="1" applyBorder="1" applyAlignment="1">
      <alignment wrapText="1"/>
      <protection/>
    </xf>
    <xf numFmtId="49" fontId="2" fillId="3" borderId="4" xfId="17" applyNumberFormat="1" applyFont="1" applyFill="1" applyBorder="1">
      <alignment/>
      <protection/>
    </xf>
    <xf numFmtId="4" fontId="2" fillId="3" borderId="4" xfId="24" applyNumberFormat="1" applyFont="1" applyFill="1" applyBorder="1" applyAlignment="1">
      <alignment horizontal="center"/>
    </xf>
    <xf numFmtId="0" fontId="1" fillId="3" borderId="4" xfId="17" applyFont="1" applyFill="1" applyBorder="1" applyAlignment="1">
      <alignment horizontal="left" vertical="center" wrapText="1"/>
      <protection/>
    </xf>
    <xf numFmtId="4" fontId="2" fillId="3" borderId="4" xfId="17" applyNumberFormat="1" applyFont="1" applyFill="1" applyBorder="1" applyAlignment="1">
      <alignment horizontal="center"/>
      <protection/>
    </xf>
    <xf numFmtId="0" fontId="1" fillId="3" borderId="4" xfId="17" applyFont="1" applyFill="1" applyBorder="1">
      <alignment/>
      <protection/>
    </xf>
    <xf numFmtId="0" fontId="2" fillId="3" borderId="4" xfId="17" applyFont="1" applyFill="1" applyBorder="1">
      <alignment/>
      <protection/>
    </xf>
    <xf numFmtId="0" fontId="0" fillId="3" borderId="0" xfId="17" applyFont="1" applyFill="1" applyBorder="1" applyAlignment="1">
      <alignment horizontal="center"/>
      <protection/>
    </xf>
    <xf numFmtId="0" fontId="0" fillId="3" borderId="0" xfId="17" applyFont="1" applyFill="1" applyBorder="1" applyAlignment="1">
      <alignment/>
      <protection/>
    </xf>
    <xf numFmtId="4" fontId="0" fillId="3" borderId="0" xfId="17" applyNumberFormat="1" applyFont="1" applyFill="1" applyBorder="1" applyAlignment="1">
      <alignment horizontal="center"/>
      <protection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49" fontId="17" fillId="0" borderId="6" xfId="0" applyNumberFormat="1" applyFont="1" applyBorder="1" applyAlignment="1">
      <alignment horizontal="center"/>
    </xf>
    <xf numFmtId="0" fontId="17" fillId="0" borderId="7" xfId="0" applyNumberFormat="1" applyFon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wrapText="1"/>
    </xf>
    <xf numFmtId="49" fontId="17" fillId="0" borderId="4" xfId="0" applyNumberFormat="1" applyFont="1" applyBorder="1" applyAlignment="1">
      <alignment horizontal="center"/>
    </xf>
    <xf numFmtId="0" fontId="17" fillId="0" borderId="4" xfId="0" applyNumberFormat="1" applyFont="1" applyBorder="1" applyAlignment="1">
      <alignment horizontal="left" vertical="distributed" wrapText="1"/>
    </xf>
    <xf numFmtId="4" fontId="17" fillId="0" borderId="4" xfId="0" applyNumberFormat="1" applyFont="1" applyBorder="1" applyAlignment="1">
      <alignment horizontal="right"/>
    </xf>
    <xf numFmtId="49" fontId="19" fillId="0" borderId="4" xfId="0" applyNumberFormat="1" applyFont="1" applyBorder="1" applyAlignment="1">
      <alignment horizontal="center"/>
    </xf>
    <xf numFmtId="0" fontId="19" fillId="0" borderId="4" xfId="0" applyNumberFormat="1" applyFont="1" applyBorder="1" applyAlignment="1">
      <alignment horizontal="left" vertical="center" wrapText="1"/>
    </xf>
    <xf numFmtId="4" fontId="0" fillId="0" borderId="4" xfId="0" applyNumberFormat="1" applyFont="1" applyBorder="1" applyAlignment="1">
      <alignment/>
    </xf>
    <xf numFmtId="0" fontId="17" fillId="0" borderId="0" xfId="0" applyFont="1" applyBorder="1" applyAlignment="1">
      <alignment horizontal="left"/>
    </xf>
    <xf numFmtId="0" fontId="6" fillId="0" borderId="8" xfId="0" applyFont="1" applyBorder="1" applyAlignment="1">
      <alignment wrapText="1"/>
    </xf>
    <xf numFmtId="4" fontId="8" fillId="0" borderId="0" xfId="22" applyNumberFormat="1" applyFont="1" applyFill="1" applyBorder="1" applyAlignment="1">
      <alignment horizontal="right" vertical="top" shrinkToFit="1"/>
      <protection/>
    </xf>
    <xf numFmtId="0" fontId="7" fillId="2" borderId="4" xfId="0" applyFont="1" applyFill="1" applyBorder="1" applyAlignment="1">
      <alignment vertical="top" wrapText="1"/>
    </xf>
    <xf numFmtId="49" fontId="8" fillId="2" borderId="4" xfId="0" applyNumberFormat="1" applyFont="1" applyFill="1" applyBorder="1" applyAlignment="1">
      <alignment horizontal="center" vertical="top" shrinkToFit="1"/>
    </xf>
    <xf numFmtId="4" fontId="8" fillId="4" borderId="4" xfId="18" applyNumberFormat="1" applyFont="1" applyFill="1" applyBorder="1" applyAlignment="1">
      <alignment horizontal="right" vertical="top" shrinkToFit="1"/>
      <protection/>
    </xf>
    <xf numFmtId="4" fontId="8" fillId="4" borderId="9" xfId="18" applyNumberFormat="1" applyFont="1" applyFill="1" applyBorder="1" applyAlignment="1">
      <alignment horizontal="right" vertical="top" shrinkToFit="1"/>
      <protection/>
    </xf>
    <xf numFmtId="0" fontId="7" fillId="2" borderId="4" xfId="21" applyFont="1" applyFill="1" applyBorder="1" applyAlignment="1">
      <alignment vertical="top" wrapText="1"/>
      <protection/>
    </xf>
    <xf numFmtId="49" fontId="7" fillId="2" borderId="4" xfId="21" applyNumberFormat="1" applyFont="1" applyFill="1" applyBorder="1" applyAlignment="1">
      <alignment horizontal="center" vertical="top" shrinkToFit="1"/>
      <protection/>
    </xf>
    <xf numFmtId="4" fontId="8" fillId="4" borderId="4" xfId="21" applyNumberFormat="1" applyFont="1" applyFill="1" applyBorder="1" applyAlignment="1">
      <alignment horizontal="right" vertical="top" shrinkToFit="1"/>
      <protection/>
    </xf>
    <xf numFmtId="4" fontId="8" fillId="4" borderId="9" xfId="21" applyNumberFormat="1" applyFont="1" applyFill="1" applyBorder="1" applyAlignment="1">
      <alignment horizontal="right" vertical="top" shrinkToFit="1"/>
      <protection/>
    </xf>
    <xf numFmtId="0" fontId="8" fillId="2" borderId="4" xfId="21" applyFont="1" applyFill="1" applyBorder="1" applyAlignment="1">
      <alignment vertical="top" wrapText="1"/>
      <protection/>
    </xf>
    <xf numFmtId="49" fontId="8" fillId="2" borderId="4" xfId="21" applyNumberFormat="1" applyFont="1" applyFill="1" applyBorder="1" applyAlignment="1">
      <alignment horizontal="center" vertical="top" shrinkToFit="1"/>
      <protection/>
    </xf>
    <xf numFmtId="0" fontId="17" fillId="0" borderId="5" xfId="0" applyNumberFormat="1" applyFont="1" applyBorder="1" applyAlignment="1">
      <alignment horizontal="left" vertical="center" wrapText="1"/>
    </xf>
    <xf numFmtId="4" fontId="17" fillId="0" borderId="6" xfId="0" applyNumberFormat="1" applyFont="1" applyBorder="1" applyAlignment="1">
      <alignment horizontal="right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NumberFormat="1" applyFont="1" applyBorder="1" applyAlignment="1">
      <alignment horizontal="left" vertical="distributed" wrapText="1"/>
    </xf>
    <xf numFmtId="49" fontId="17" fillId="0" borderId="4" xfId="0" applyNumberFormat="1" applyFont="1" applyFill="1" applyBorder="1" applyAlignment="1">
      <alignment horizontal="center"/>
    </xf>
    <xf numFmtId="0" fontId="0" fillId="0" borderId="5" xfId="0" applyNumberFormat="1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center"/>
    </xf>
    <xf numFmtId="0" fontId="17" fillId="0" borderId="10" xfId="0" applyNumberFormat="1" applyFont="1" applyFill="1" applyBorder="1" applyAlignment="1">
      <alignment horizontal="left" vertical="top" wrapText="1"/>
    </xf>
    <xf numFmtId="49" fontId="17" fillId="0" borderId="5" xfId="0" applyNumberFormat="1" applyFont="1" applyFill="1" applyBorder="1" applyAlignment="1">
      <alignment horizontal="left" vertical="top" wrapText="1"/>
    </xf>
    <xf numFmtId="2" fontId="17" fillId="0" borderId="5" xfId="0" applyNumberFormat="1" applyFont="1" applyBorder="1" applyAlignment="1">
      <alignment vertical="top" wrapText="1"/>
    </xf>
    <xf numFmtId="0" fontId="17" fillId="0" borderId="11" xfId="0" applyNumberFormat="1" applyFont="1" applyBorder="1" applyAlignment="1">
      <alignment horizontal="left" vertical="center" wrapText="1"/>
    </xf>
    <xf numFmtId="0" fontId="7" fillId="2" borderId="4" xfId="20" applyFont="1" applyFill="1" applyBorder="1" applyAlignment="1">
      <alignment vertical="top" wrapText="1"/>
      <protection/>
    </xf>
    <xf numFmtId="49" fontId="7" fillId="2" borderId="4" xfId="20" applyNumberFormat="1" applyFont="1" applyFill="1" applyBorder="1" applyAlignment="1">
      <alignment horizontal="center" vertical="top" shrinkToFit="1"/>
      <protection/>
    </xf>
    <xf numFmtId="4" fontId="8" fillId="4" borderId="4" xfId="20" applyNumberFormat="1" applyFont="1" applyFill="1" applyBorder="1" applyAlignment="1">
      <alignment horizontal="right" vertical="top" shrinkToFit="1"/>
      <protection/>
    </xf>
    <xf numFmtId="4" fontId="8" fillId="4" borderId="9" xfId="20" applyNumberFormat="1" applyFont="1" applyFill="1" applyBorder="1" applyAlignment="1">
      <alignment horizontal="right" vertical="top" shrinkToFit="1"/>
      <protection/>
    </xf>
    <xf numFmtId="0" fontId="17" fillId="0" borderId="4" xfId="0" applyFont="1" applyBorder="1" applyAlignment="1">
      <alignment wrapText="1"/>
    </xf>
    <xf numFmtId="0" fontId="8" fillId="2" borderId="4" xfId="20" applyFont="1" applyFill="1" applyBorder="1" applyAlignment="1">
      <alignment vertical="top" wrapText="1"/>
      <protection/>
    </xf>
    <xf numFmtId="49" fontId="8" fillId="2" borderId="4" xfId="20" applyNumberFormat="1" applyFont="1" applyFill="1" applyBorder="1" applyAlignment="1">
      <alignment horizontal="center" vertical="top" shrinkToFit="1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center" vertical="center" wrapText="1"/>
    </xf>
    <xf numFmtId="0" fontId="8" fillId="2" borderId="9" xfId="20" applyFont="1" applyFill="1" applyBorder="1" applyAlignment="1">
      <alignment horizontal="right"/>
      <protection/>
    </xf>
    <xf numFmtId="0" fontId="2" fillId="0" borderId="0" xfId="0" applyFont="1" applyAlignment="1">
      <alignment horizontal="left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 vertical="center" wrapText="1"/>
    </xf>
    <xf numFmtId="0" fontId="8" fillId="2" borderId="9" xfId="21" applyFont="1" applyFill="1" applyBorder="1" applyAlignment="1">
      <alignment horizontal="right"/>
      <protection/>
    </xf>
    <xf numFmtId="0" fontId="3" fillId="2" borderId="0" xfId="0" applyFont="1" applyFill="1" applyAlignment="1">
      <alignment horizontal="center" wrapText="1"/>
    </xf>
    <xf numFmtId="0" fontId="8" fillId="2" borderId="9" xfId="0" applyFont="1" applyFill="1" applyBorder="1" applyAlignment="1">
      <alignment horizontal="right"/>
    </xf>
    <xf numFmtId="0" fontId="4" fillId="3" borderId="0" xfId="0" applyFont="1" applyFill="1" applyAlignment="1">
      <alignment horizontal="center"/>
    </xf>
    <xf numFmtId="0" fontId="15" fillId="0" borderId="0" xfId="0" applyFont="1" applyAlignment="1">
      <alignment horizontal="left" vertical="distributed" wrapText="1"/>
    </xf>
    <xf numFmtId="0" fontId="18" fillId="0" borderId="5" xfId="0" applyNumberFormat="1" applyFont="1" applyBorder="1" applyAlignment="1">
      <alignment horizontal="left" vertical="center" wrapText="1"/>
    </xf>
    <xf numFmtId="2" fontId="18" fillId="0" borderId="4" xfId="0" applyNumberFormat="1" applyFont="1" applyBorder="1" applyAlignment="1">
      <alignment vertical="top" wrapText="1"/>
    </xf>
    <xf numFmtId="0" fontId="6" fillId="0" borderId="5" xfId="0" applyNumberFormat="1" applyFont="1" applyBorder="1" applyAlignment="1">
      <alignment horizontal="left" vertical="center" wrapText="1"/>
    </xf>
    <xf numFmtId="0" fontId="18" fillId="0" borderId="4" xfId="0" applyNumberFormat="1" applyFont="1" applyBorder="1" applyAlignment="1">
      <alignment horizontal="left" vertical="distributed" wrapText="1"/>
    </xf>
    <xf numFmtId="0" fontId="6" fillId="0" borderId="4" xfId="0" applyFont="1" applyBorder="1" applyAlignment="1">
      <alignment/>
    </xf>
    <xf numFmtId="0" fontId="20" fillId="0" borderId="4" xfId="0" applyFont="1" applyBorder="1" applyAlignment="1">
      <alignment/>
    </xf>
    <xf numFmtId="0" fontId="8" fillId="2" borderId="0" xfId="21" applyFont="1" applyFill="1" applyBorder="1" applyAlignment="1">
      <alignment horizontal="right"/>
      <protection/>
    </xf>
    <xf numFmtId="4" fontId="8" fillId="4" borderId="0" xfId="21" applyNumberFormat="1" applyFont="1" applyFill="1" applyBorder="1" applyAlignment="1">
      <alignment horizontal="right" vertical="top" shrinkToFit="1"/>
      <protection/>
    </xf>
  </cellXfs>
  <cellStyles count="12">
    <cellStyle name="Normal" xfId="0"/>
    <cellStyle name="Currency" xfId="15"/>
    <cellStyle name="Currency [0]" xfId="16"/>
    <cellStyle name="Обычный_источники 2005 год" xfId="17"/>
    <cellStyle name="Обычный_Прил.4МП" xfId="18"/>
    <cellStyle name="Обычный_Прил.9МП 2015" xfId="19"/>
    <cellStyle name="Обычный_Прил2.расх 2015г" xfId="20"/>
    <cellStyle name="Обычный_Прил3.вед 2015" xfId="21"/>
    <cellStyle name="Обычный_прил4 МП 2015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55">
      <selection activeCell="B75" sqref="B75"/>
    </sheetView>
  </sheetViews>
  <sheetFormatPr defaultColWidth="9.00390625" defaultRowHeight="12.75"/>
  <cols>
    <col min="1" max="1" width="6.00390625" style="63" customWidth="1"/>
    <col min="2" max="2" width="25.00390625" style="63" customWidth="1"/>
    <col min="3" max="3" width="50.00390625" style="63" customWidth="1"/>
    <col min="4" max="4" width="18.375" style="63" customWidth="1"/>
  </cols>
  <sheetData>
    <row r="1" spans="3:4" ht="12.75">
      <c r="C1" s="106" t="s">
        <v>164</v>
      </c>
      <c r="D1" s="65"/>
    </row>
    <row r="2" spans="3:4" ht="12.75">
      <c r="C2" s="108" t="s">
        <v>170</v>
      </c>
      <c r="D2" s="108"/>
    </row>
    <row r="3" spans="3:4" ht="12.75">
      <c r="C3" s="109" t="s">
        <v>84</v>
      </c>
      <c r="D3" s="109"/>
    </row>
    <row r="4" spans="3:4" ht="12.75">
      <c r="C4" s="60" t="s">
        <v>165</v>
      </c>
      <c r="D4" s="60"/>
    </row>
    <row r="5" spans="3:4" ht="12.75">
      <c r="C5" s="60" t="s">
        <v>166</v>
      </c>
      <c r="D5" s="60"/>
    </row>
    <row r="6" spans="3:4" ht="12.75">
      <c r="C6" s="61" t="s">
        <v>167</v>
      </c>
      <c r="D6" s="61"/>
    </row>
    <row r="7" spans="3:4" ht="12.75">
      <c r="C7" s="62" t="s">
        <v>168</v>
      </c>
      <c r="D7" s="62"/>
    </row>
    <row r="8" spans="3:4" ht="12.75">
      <c r="C8" s="62"/>
      <c r="D8" s="62"/>
    </row>
    <row r="9" spans="2:4" ht="12.75">
      <c r="B9" s="110" t="s">
        <v>171</v>
      </c>
      <c r="C9" s="110"/>
      <c r="D9" s="110"/>
    </row>
    <row r="10" spans="1:4" ht="12.75">
      <c r="A10" s="111" t="s">
        <v>169</v>
      </c>
      <c r="B10" s="111" t="s">
        <v>172</v>
      </c>
      <c r="C10" s="111" t="s">
        <v>173</v>
      </c>
      <c r="D10" s="113" t="s">
        <v>174</v>
      </c>
    </row>
    <row r="11" spans="1:4" ht="12.75">
      <c r="A11" s="112"/>
      <c r="B11" s="112"/>
      <c r="C11" s="112"/>
      <c r="D11" s="113"/>
    </row>
    <row r="12" spans="1:4" ht="12.75">
      <c r="A12" s="64">
        <v>1</v>
      </c>
      <c r="B12" s="66" t="s">
        <v>547</v>
      </c>
      <c r="C12" s="67">
        <v>3</v>
      </c>
      <c r="D12" s="68">
        <v>4</v>
      </c>
    </row>
    <row r="13" spans="1:6" ht="12.75">
      <c r="A13" s="64">
        <v>1</v>
      </c>
      <c r="B13" s="69" t="s">
        <v>297</v>
      </c>
      <c r="C13" s="123" t="s">
        <v>298</v>
      </c>
      <c r="D13" s="89">
        <f>D14+D19+D22+D28+D30+D34+D38+D43+D45+D53</f>
        <v>0</v>
      </c>
      <c r="E13" s="63"/>
      <c r="F13" s="63"/>
    </row>
    <row r="14" spans="1:6" ht="12.75">
      <c r="A14" s="64">
        <v>2</v>
      </c>
      <c r="B14" s="69" t="s">
        <v>299</v>
      </c>
      <c r="C14" s="123" t="s">
        <v>300</v>
      </c>
      <c r="D14" s="89">
        <f>D15</f>
        <v>0</v>
      </c>
      <c r="E14" s="63"/>
      <c r="F14" s="63"/>
    </row>
    <row r="15" spans="1:6" ht="12.75">
      <c r="A15" s="64">
        <v>3</v>
      </c>
      <c r="B15" s="69" t="s">
        <v>301</v>
      </c>
      <c r="C15" s="88" t="s">
        <v>302</v>
      </c>
      <c r="D15" s="89">
        <f>D16+D17+D18</f>
        <v>0</v>
      </c>
      <c r="E15" s="63"/>
      <c r="F15" s="63"/>
    </row>
    <row r="16" spans="1:6" ht="107.25" customHeight="1">
      <c r="A16" s="64">
        <v>4</v>
      </c>
      <c r="B16" s="69" t="s">
        <v>303</v>
      </c>
      <c r="C16" s="88" t="s">
        <v>304</v>
      </c>
      <c r="D16" s="89">
        <v>100000</v>
      </c>
      <c r="E16" s="63"/>
      <c r="F16" s="63"/>
    </row>
    <row r="17" spans="1:6" ht="43.5" customHeight="1">
      <c r="A17" s="64">
        <v>5</v>
      </c>
      <c r="B17" s="69" t="s">
        <v>305</v>
      </c>
      <c r="C17" s="88" t="s">
        <v>306</v>
      </c>
      <c r="D17" s="89">
        <v>-150000</v>
      </c>
      <c r="E17" s="63"/>
      <c r="F17" s="63"/>
    </row>
    <row r="18" spans="1:6" ht="89.25">
      <c r="A18" s="64">
        <v>6</v>
      </c>
      <c r="B18" s="69" t="s">
        <v>307</v>
      </c>
      <c r="C18" s="88" t="s">
        <v>308</v>
      </c>
      <c r="D18" s="89">
        <v>50000</v>
      </c>
      <c r="E18" s="63"/>
      <c r="F18" s="63"/>
    </row>
    <row r="19" spans="1:6" ht="38.25">
      <c r="A19" s="64">
        <v>7</v>
      </c>
      <c r="B19" s="69" t="s">
        <v>309</v>
      </c>
      <c r="C19" s="123" t="s">
        <v>310</v>
      </c>
      <c r="D19" s="89">
        <f>D20+D21</f>
        <v>0</v>
      </c>
      <c r="E19" s="63"/>
      <c r="F19" s="63"/>
    </row>
    <row r="20" spans="1:6" ht="76.5">
      <c r="A20" s="64">
        <v>8</v>
      </c>
      <c r="B20" s="69" t="s">
        <v>311</v>
      </c>
      <c r="C20" s="90" t="s">
        <v>312</v>
      </c>
      <c r="D20" s="89">
        <v>210000</v>
      </c>
      <c r="E20" s="63"/>
      <c r="F20" s="63"/>
    </row>
    <row r="21" spans="1:6" ht="76.5">
      <c r="A21" s="64">
        <v>9</v>
      </c>
      <c r="B21" s="69" t="s">
        <v>313</v>
      </c>
      <c r="C21" s="90" t="s">
        <v>314</v>
      </c>
      <c r="D21" s="89">
        <v>-210000</v>
      </c>
      <c r="E21" s="63"/>
      <c r="F21" s="63"/>
    </row>
    <row r="22" spans="1:6" ht="12.75">
      <c r="A22" s="64">
        <v>10</v>
      </c>
      <c r="B22" s="69" t="s">
        <v>315</v>
      </c>
      <c r="C22" s="123" t="s">
        <v>316</v>
      </c>
      <c r="D22" s="89">
        <f>D23</f>
        <v>0</v>
      </c>
      <c r="E22" s="63"/>
      <c r="F22" s="63"/>
    </row>
    <row r="23" spans="1:6" ht="18.75" customHeight="1">
      <c r="A23" s="64">
        <v>11</v>
      </c>
      <c r="B23" s="69" t="s">
        <v>317</v>
      </c>
      <c r="C23" s="88" t="s">
        <v>318</v>
      </c>
      <c r="D23" s="89">
        <f>D24+D26</f>
        <v>0</v>
      </c>
      <c r="E23" s="63"/>
      <c r="F23" s="63"/>
    </row>
    <row r="24" spans="1:6" ht="18.75" customHeight="1">
      <c r="A24" s="64">
        <v>12</v>
      </c>
      <c r="B24" s="69" t="s">
        <v>319</v>
      </c>
      <c r="C24" s="91" t="s">
        <v>320</v>
      </c>
      <c r="D24" s="89">
        <f>D25</f>
        <v>-350000</v>
      </c>
      <c r="E24" s="63"/>
      <c r="F24" s="63"/>
    </row>
    <row r="25" spans="1:6" ht="38.25">
      <c r="A25" s="64">
        <v>13</v>
      </c>
      <c r="B25" s="92" t="s">
        <v>321</v>
      </c>
      <c r="C25" s="88" t="s">
        <v>322</v>
      </c>
      <c r="D25" s="89">
        <v>-350000</v>
      </c>
      <c r="E25" s="63"/>
      <c r="F25" s="63"/>
    </row>
    <row r="26" spans="1:6" ht="12.75">
      <c r="A26" s="64">
        <v>14</v>
      </c>
      <c r="B26" s="92" t="s">
        <v>323</v>
      </c>
      <c r="C26" s="88" t="s">
        <v>324</v>
      </c>
      <c r="D26" s="89">
        <f>D27</f>
        <v>350000</v>
      </c>
      <c r="E26" s="63"/>
      <c r="F26" s="63"/>
    </row>
    <row r="27" spans="1:6" ht="38.25">
      <c r="A27" s="64">
        <v>15</v>
      </c>
      <c r="B27" s="92" t="s">
        <v>325</v>
      </c>
      <c r="C27" s="88" t="s">
        <v>326</v>
      </c>
      <c r="D27" s="89">
        <v>350000</v>
      </c>
      <c r="E27" s="63"/>
      <c r="F27" s="63"/>
    </row>
    <row r="28" spans="1:6" ht="12.75">
      <c r="A28" s="64">
        <v>16</v>
      </c>
      <c r="B28" s="69" t="s">
        <v>327</v>
      </c>
      <c r="C28" s="88" t="s">
        <v>328</v>
      </c>
      <c r="D28" s="89">
        <f>D29</f>
        <v>30000</v>
      </c>
      <c r="E28" s="63"/>
      <c r="F28" s="63"/>
    </row>
    <row r="29" spans="1:6" ht="25.5">
      <c r="A29" s="64">
        <v>17</v>
      </c>
      <c r="B29" s="69" t="s">
        <v>329</v>
      </c>
      <c r="C29" s="123" t="s">
        <v>330</v>
      </c>
      <c r="D29" s="89">
        <v>30000</v>
      </c>
      <c r="E29" s="63"/>
      <c r="F29" s="63"/>
    </row>
    <row r="30" spans="1:6" ht="38.25">
      <c r="A30" s="64">
        <v>18</v>
      </c>
      <c r="B30" s="69" t="s">
        <v>331</v>
      </c>
      <c r="C30" s="123" t="s">
        <v>332</v>
      </c>
      <c r="D30" s="89">
        <f>D31</f>
        <v>-61000</v>
      </c>
      <c r="E30" s="63"/>
      <c r="F30" s="63"/>
    </row>
    <row r="31" spans="1:6" ht="89.25">
      <c r="A31" s="64">
        <v>19</v>
      </c>
      <c r="B31" s="69" t="s">
        <v>333</v>
      </c>
      <c r="C31" s="88" t="s">
        <v>334</v>
      </c>
      <c r="D31" s="89">
        <f>D32</f>
        <v>-61000</v>
      </c>
      <c r="E31" s="63"/>
      <c r="F31" s="63"/>
    </row>
    <row r="32" spans="1:6" ht="38.25">
      <c r="A32" s="64">
        <v>20</v>
      </c>
      <c r="B32" s="69" t="s">
        <v>335</v>
      </c>
      <c r="C32" s="93" t="s">
        <v>336</v>
      </c>
      <c r="D32" s="89">
        <f>D33</f>
        <v>-61000</v>
      </c>
      <c r="E32" s="63"/>
      <c r="F32" s="63"/>
    </row>
    <row r="33" spans="1:6" ht="89.25">
      <c r="A33" s="64">
        <v>21</v>
      </c>
      <c r="B33" s="69" t="s">
        <v>337</v>
      </c>
      <c r="C33" s="88" t="s">
        <v>343</v>
      </c>
      <c r="D33" s="89">
        <v>-61000</v>
      </c>
      <c r="E33" s="63"/>
      <c r="F33" s="63"/>
    </row>
    <row r="34" spans="1:6" ht="25.5">
      <c r="A34" s="64">
        <v>22</v>
      </c>
      <c r="B34" s="69" t="s">
        <v>344</v>
      </c>
      <c r="C34" s="123" t="s">
        <v>345</v>
      </c>
      <c r="D34" s="89">
        <f>D36+D37</f>
        <v>-150000</v>
      </c>
      <c r="E34" s="63"/>
      <c r="F34" s="63"/>
    </row>
    <row r="35" spans="1:6" ht="17.25" customHeight="1">
      <c r="A35" s="64">
        <v>23</v>
      </c>
      <c r="B35" s="69" t="s">
        <v>346</v>
      </c>
      <c r="C35" s="88" t="s">
        <v>347</v>
      </c>
      <c r="D35" s="89">
        <f>D36+D37</f>
        <v>-150000</v>
      </c>
      <c r="E35" s="63"/>
      <c r="F35" s="63"/>
    </row>
    <row r="36" spans="1:6" ht="25.5">
      <c r="A36" s="64">
        <v>24</v>
      </c>
      <c r="B36" s="69" t="s">
        <v>348</v>
      </c>
      <c r="C36" s="88" t="s">
        <v>349</v>
      </c>
      <c r="D36" s="89">
        <v>-100000</v>
      </c>
      <c r="E36" s="63"/>
      <c r="F36" s="63"/>
    </row>
    <row r="37" spans="1:6" ht="25.5">
      <c r="A37" s="64">
        <v>25</v>
      </c>
      <c r="B37" s="69" t="s">
        <v>338</v>
      </c>
      <c r="C37" s="88" t="s">
        <v>339</v>
      </c>
      <c r="D37" s="89">
        <v>-50000</v>
      </c>
      <c r="E37" s="63"/>
      <c r="F37" s="63"/>
    </row>
    <row r="38" spans="1:6" ht="25.5">
      <c r="A38" s="64">
        <v>26</v>
      </c>
      <c r="B38" s="69" t="s">
        <v>350</v>
      </c>
      <c r="C38" s="123" t="s">
        <v>351</v>
      </c>
      <c r="D38" s="89">
        <f>D39</f>
        <v>115000</v>
      </c>
      <c r="E38" s="63"/>
      <c r="F38" s="63"/>
    </row>
    <row r="39" spans="1:6" ht="25.5">
      <c r="A39" s="64">
        <v>27</v>
      </c>
      <c r="B39" s="94" t="s">
        <v>352</v>
      </c>
      <c r="C39" s="95" t="s">
        <v>353</v>
      </c>
      <c r="D39" s="89">
        <f>D40+D41+D42</f>
        <v>115000</v>
      </c>
      <c r="E39" s="63"/>
      <c r="F39" s="63"/>
    </row>
    <row r="40" spans="1:6" ht="38.25">
      <c r="A40" s="64">
        <v>28</v>
      </c>
      <c r="B40" s="94" t="s">
        <v>354</v>
      </c>
      <c r="C40" s="96" t="s">
        <v>355</v>
      </c>
      <c r="D40" s="89">
        <v>30000</v>
      </c>
      <c r="E40" s="63"/>
      <c r="F40" s="63"/>
    </row>
    <row r="41" spans="1:6" ht="38.25">
      <c r="A41" s="64">
        <v>29</v>
      </c>
      <c r="B41" s="94" t="s">
        <v>356</v>
      </c>
      <c r="C41" s="96" t="s">
        <v>355</v>
      </c>
      <c r="D41" s="89">
        <v>55000</v>
      </c>
      <c r="E41" s="63"/>
      <c r="F41" s="63"/>
    </row>
    <row r="42" spans="1:6" ht="38.25">
      <c r="A42" s="64">
        <v>30</v>
      </c>
      <c r="B42" s="94" t="s">
        <v>357</v>
      </c>
      <c r="C42" s="96" t="s">
        <v>355</v>
      </c>
      <c r="D42" s="89">
        <v>30000</v>
      </c>
      <c r="E42" s="63"/>
      <c r="F42" s="63"/>
    </row>
    <row r="43" spans="1:6" ht="25.5">
      <c r="A43" s="64">
        <v>31</v>
      </c>
      <c r="B43" s="69" t="s">
        <v>358</v>
      </c>
      <c r="C43" s="88" t="s">
        <v>359</v>
      </c>
      <c r="D43" s="89">
        <f>D44</f>
        <v>-40000</v>
      </c>
      <c r="E43" s="63"/>
      <c r="F43" s="63"/>
    </row>
    <row r="44" spans="1:6" ht="25.5">
      <c r="A44" s="64">
        <v>32</v>
      </c>
      <c r="B44" s="69" t="s">
        <v>360</v>
      </c>
      <c r="C44" s="88" t="s">
        <v>446</v>
      </c>
      <c r="D44" s="89">
        <v>-40000</v>
      </c>
      <c r="E44" s="63"/>
      <c r="F44" s="63"/>
    </row>
    <row r="45" spans="1:6" ht="12.75">
      <c r="A45" s="64">
        <v>33</v>
      </c>
      <c r="B45" s="69" t="s">
        <v>447</v>
      </c>
      <c r="C45" s="124" t="s">
        <v>448</v>
      </c>
      <c r="D45" s="89">
        <f>D46+D48</f>
        <v>19000</v>
      </c>
      <c r="E45" s="63"/>
      <c r="F45" s="63"/>
    </row>
    <row r="46" spans="1:6" ht="51">
      <c r="A46" s="64">
        <v>34</v>
      </c>
      <c r="B46" s="69" t="s">
        <v>449</v>
      </c>
      <c r="C46" s="97" t="s">
        <v>450</v>
      </c>
      <c r="D46" s="89">
        <f>D47</f>
        <v>12000</v>
      </c>
      <c r="E46" s="63"/>
      <c r="F46" s="63"/>
    </row>
    <row r="47" spans="1:6" ht="63.75">
      <c r="A47" s="64">
        <v>35</v>
      </c>
      <c r="B47" s="69" t="s">
        <v>451</v>
      </c>
      <c r="C47" s="97" t="s">
        <v>454</v>
      </c>
      <c r="D47" s="89">
        <v>12000</v>
      </c>
      <c r="E47" s="63"/>
      <c r="F47" s="63"/>
    </row>
    <row r="48" spans="1:6" ht="25.5">
      <c r="A48" s="64">
        <v>36</v>
      </c>
      <c r="B48" s="69" t="s">
        <v>455</v>
      </c>
      <c r="C48" s="88" t="s">
        <v>456</v>
      </c>
      <c r="D48" s="89">
        <f>D49+D50+D51+D52</f>
        <v>7000</v>
      </c>
      <c r="E48" s="63"/>
      <c r="F48" s="63"/>
    </row>
    <row r="49" spans="1:6" ht="38.25">
      <c r="A49" s="64">
        <v>37</v>
      </c>
      <c r="B49" s="69" t="s">
        <v>457</v>
      </c>
      <c r="C49" s="88" t="s">
        <v>458</v>
      </c>
      <c r="D49" s="89">
        <v>-30000</v>
      </c>
      <c r="E49" s="63"/>
      <c r="F49" s="63"/>
    </row>
    <row r="50" spans="1:6" ht="38.25">
      <c r="A50" s="64">
        <v>38</v>
      </c>
      <c r="B50" s="69" t="s">
        <v>340</v>
      </c>
      <c r="C50" s="88" t="s">
        <v>458</v>
      </c>
      <c r="D50" s="89">
        <v>12000</v>
      </c>
      <c r="E50" s="63"/>
      <c r="F50" s="63"/>
    </row>
    <row r="51" spans="1:6" ht="38.25">
      <c r="A51" s="64">
        <v>39</v>
      </c>
      <c r="B51" s="69" t="s">
        <v>341</v>
      </c>
      <c r="C51" s="88" t="s">
        <v>458</v>
      </c>
      <c r="D51" s="89">
        <v>3000</v>
      </c>
      <c r="E51" s="63"/>
      <c r="F51" s="63"/>
    </row>
    <row r="52" spans="1:6" ht="38.25">
      <c r="A52" s="64">
        <v>40</v>
      </c>
      <c r="B52" s="69" t="s">
        <v>342</v>
      </c>
      <c r="C52" s="88" t="s">
        <v>458</v>
      </c>
      <c r="D52" s="89">
        <v>22000</v>
      </c>
      <c r="E52" s="63"/>
      <c r="F52" s="63"/>
    </row>
    <row r="53" spans="1:6" ht="12.75">
      <c r="A53" s="64">
        <v>41</v>
      </c>
      <c r="B53" s="94" t="s">
        <v>459</v>
      </c>
      <c r="C53" s="125" t="s">
        <v>460</v>
      </c>
      <c r="D53" s="89">
        <f>D54+D55</f>
        <v>87000</v>
      </c>
      <c r="E53" s="63"/>
      <c r="F53" s="63"/>
    </row>
    <row r="54" spans="1:6" ht="25.5">
      <c r="A54" s="64">
        <v>42</v>
      </c>
      <c r="B54" s="94" t="s">
        <v>461</v>
      </c>
      <c r="C54" s="96" t="s">
        <v>462</v>
      </c>
      <c r="D54" s="89">
        <v>11000</v>
      </c>
      <c r="E54" s="63"/>
      <c r="F54" s="63"/>
    </row>
    <row r="55" spans="1:6" ht="25.5">
      <c r="A55" s="64">
        <v>43</v>
      </c>
      <c r="B55" s="94" t="s">
        <v>463</v>
      </c>
      <c r="C55" s="96" t="s">
        <v>462</v>
      </c>
      <c r="D55" s="89">
        <v>76000</v>
      </c>
      <c r="E55" s="63"/>
      <c r="F55" s="63"/>
    </row>
    <row r="56" spans="1:6" ht="12.75">
      <c r="A56" s="64">
        <v>44</v>
      </c>
      <c r="B56" s="69" t="s">
        <v>175</v>
      </c>
      <c r="C56" s="126" t="s">
        <v>176</v>
      </c>
      <c r="D56" s="71">
        <f>D57</f>
        <v>997200</v>
      </c>
      <c r="E56" s="63"/>
      <c r="F56" s="63"/>
    </row>
    <row r="57" spans="1:6" ht="38.25">
      <c r="A57" s="64">
        <v>45</v>
      </c>
      <c r="B57" s="69" t="s">
        <v>177</v>
      </c>
      <c r="C57" s="126" t="s">
        <v>178</v>
      </c>
      <c r="D57" s="71">
        <f>D58</f>
        <v>997200</v>
      </c>
      <c r="E57" s="63"/>
      <c r="F57" s="63"/>
    </row>
    <row r="58" spans="1:6" ht="25.5">
      <c r="A58" s="64">
        <v>46</v>
      </c>
      <c r="B58" s="72" t="s">
        <v>179</v>
      </c>
      <c r="C58" s="73" t="s">
        <v>180</v>
      </c>
      <c r="D58" s="71">
        <f>D59+D60</f>
        <v>997200</v>
      </c>
      <c r="E58" s="63"/>
      <c r="F58" s="63"/>
    </row>
    <row r="59" spans="1:6" ht="25.5">
      <c r="A59" s="64">
        <v>47</v>
      </c>
      <c r="B59" s="69" t="s">
        <v>464</v>
      </c>
      <c r="C59" s="98" t="s">
        <v>465</v>
      </c>
      <c r="D59" s="71">
        <v>698000</v>
      </c>
      <c r="E59" s="63"/>
      <c r="F59" s="63"/>
    </row>
    <row r="60" spans="1:6" ht="12.75">
      <c r="A60" s="64">
        <v>48</v>
      </c>
      <c r="B60" s="69" t="s">
        <v>181</v>
      </c>
      <c r="C60" s="70" t="s">
        <v>182</v>
      </c>
      <c r="D60" s="71">
        <f>D61</f>
        <v>299200</v>
      </c>
      <c r="E60" s="63"/>
      <c r="F60" s="63"/>
    </row>
    <row r="61" spans="1:6" ht="12.75">
      <c r="A61" s="64">
        <v>49</v>
      </c>
      <c r="B61" s="69" t="s">
        <v>183</v>
      </c>
      <c r="C61" s="70" t="s">
        <v>184</v>
      </c>
      <c r="D61" s="71">
        <f>D62</f>
        <v>299200</v>
      </c>
      <c r="E61" s="63"/>
      <c r="F61" s="63"/>
    </row>
    <row r="62" spans="1:6" ht="52.5" customHeight="1">
      <c r="A62" s="64">
        <v>50</v>
      </c>
      <c r="B62" s="69" t="s">
        <v>466</v>
      </c>
      <c r="C62" s="103" t="s">
        <v>467</v>
      </c>
      <c r="D62" s="71">
        <v>299200</v>
      </c>
      <c r="E62" s="63"/>
      <c r="F62" s="63"/>
    </row>
    <row r="63" spans="1:6" ht="12.75">
      <c r="A63" s="64">
        <v>51</v>
      </c>
      <c r="B63" s="13" t="s">
        <v>185</v>
      </c>
      <c r="C63" s="127" t="s">
        <v>186</v>
      </c>
      <c r="D63" s="74">
        <f>D56+D13</f>
        <v>997200</v>
      </c>
      <c r="E63" s="63"/>
      <c r="F63" s="63"/>
    </row>
    <row r="64" spans="1:6" ht="12.75">
      <c r="A64" s="75"/>
      <c r="B64" s="75"/>
      <c r="C64" s="75"/>
      <c r="D64" s="75"/>
      <c r="E64" s="63"/>
      <c r="F64" s="63"/>
    </row>
    <row r="65" spans="1:6" ht="12.75">
      <c r="A65" s="75"/>
      <c r="B65" s="75"/>
      <c r="C65" s="75"/>
      <c r="D65" s="75"/>
      <c r="E65" s="63"/>
      <c r="F65" s="63"/>
    </row>
    <row r="66" spans="5:6" ht="12.75">
      <c r="E66" s="63"/>
      <c r="F66" s="63"/>
    </row>
    <row r="67" spans="1:5" ht="12.75">
      <c r="A67" s="107" t="s">
        <v>161</v>
      </c>
      <c r="B67" s="107"/>
      <c r="C67" s="107"/>
      <c r="D67" s="14"/>
      <c r="E67" s="1"/>
    </row>
    <row r="68" spans="1:6" ht="12.75">
      <c r="A68" s="107" t="s">
        <v>9</v>
      </c>
      <c r="B68" s="107"/>
      <c r="C68" s="107"/>
      <c r="D68" s="107"/>
      <c r="E68" s="107"/>
      <c r="F68" s="107"/>
    </row>
    <row r="69" spans="5:6" ht="12.75">
      <c r="E69" s="63"/>
      <c r="F69" s="63"/>
    </row>
  </sheetData>
  <mergeCells count="9">
    <mergeCell ref="A67:C67"/>
    <mergeCell ref="A68:F68"/>
    <mergeCell ref="C2:D2"/>
    <mergeCell ref="C3:D3"/>
    <mergeCell ref="B9:D9"/>
    <mergeCell ref="A10:A11"/>
    <mergeCell ref="B10:B11"/>
    <mergeCell ref="C10:C11"/>
    <mergeCell ref="D10:D11"/>
  </mergeCells>
  <printOptions/>
  <pageMargins left="0.5905511811023623" right="0.1968503937007874" top="0.1968503937007874" bottom="0.1968503937007874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7"/>
  <sheetViews>
    <sheetView view="pageBreakPreview" zoomScaleSheetLayoutView="100" workbookViewId="0" topLeftCell="A232">
      <selection activeCell="B262" sqref="B262:C262"/>
    </sheetView>
  </sheetViews>
  <sheetFormatPr defaultColWidth="9.00390625" defaultRowHeight="12.75"/>
  <cols>
    <col min="1" max="1" width="5.875" style="0" customWidth="1"/>
    <col min="2" max="2" width="74.25390625" style="0" customWidth="1"/>
    <col min="3" max="3" width="8.625" style="0" customWidth="1"/>
    <col min="5" max="5" width="7.125" style="0" customWidth="1"/>
    <col min="6" max="6" width="13.375" style="0" customWidth="1"/>
  </cols>
  <sheetData>
    <row r="1" spans="1:6" ht="16.5" customHeight="1">
      <c r="A1" s="1"/>
      <c r="B1" s="1"/>
      <c r="C1" s="2" t="s">
        <v>218</v>
      </c>
      <c r="D1" s="3"/>
      <c r="E1" s="3"/>
      <c r="F1" s="3"/>
    </row>
    <row r="2" spans="1:6" ht="18.75" customHeight="1">
      <c r="A2" s="1"/>
      <c r="B2" s="1"/>
      <c r="C2" s="3" t="s">
        <v>76</v>
      </c>
      <c r="D2" s="3"/>
      <c r="E2" s="3"/>
      <c r="F2" s="3"/>
    </row>
    <row r="3" spans="1:6" ht="18.75" customHeight="1">
      <c r="A3" s="1"/>
      <c r="B3" s="1"/>
      <c r="C3" s="3" t="s">
        <v>85</v>
      </c>
      <c r="D3" s="3"/>
      <c r="E3" s="3"/>
      <c r="F3" s="3"/>
    </row>
    <row r="4" spans="1:6" ht="18.75" customHeight="1">
      <c r="A4" s="1"/>
      <c r="B4" s="1"/>
      <c r="C4" s="3" t="s">
        <v>77</v>
      </c>
      <c r="D4" s="3"/>
      <c r="E4" s="3"/>
      <c r="F4" s="3"/>
    </row>
    <row r="5" spans="1:6" ht="18.75" customHeight="1">
      <c r="A5" s="1"/>
      <c r="B5" s="1"/>
      <c r="C5" s="115" t="s">
        <v>78</v>
      </c>
      <c r="D5" s="115"/>
      <c r="E5" s="115"/>
      <c r="F5" s="115"/>
    </row>
    <row r="6" spans="1:6" ht="18.75" customHeight="1">
      <c r="A6" s="1"/>
      <c r="B6" s="1"/>
      <c r="C6" s="115" t="s">
        <v>79</v>
      </c>
      <c r="D6" s="115"/>
      <c r="E6" s="115"/>
      <c r="F6" s="115"/>
    </row>
    <row r="7" spans="1:6" ht="18.75" customHeight="1">
      <c r="A7" s="1"/>
      <c r="B7" s="1"/>
      <c r="C7" s="3" t="s">
        <v>80</v>
      </c>
      <c r="D7" s="3"/>
      <c r="E7" s="3"/>
      <c r="F7" s="3"/>
    </row>
    <row r="8" spans="1:6" ht="18.75" customHeight="1">
      <c r="A8" s="1"/>
      <c r="B8" s="1"/>
      <c r="C8" s="3" t="s">
        <v>81</v>
      </c>
      <c r="D8" s="3"/>
      <c r="E8" s="3"/>
      <c r="F8" s="3"/>
    </row>
    <row r="9" spans="1:6" ht="18.75" customHeight="1">
      <c r="A9" s="1"/>
      <c r="B9" s="1"/>
      <c r="C9" s="3"/>
      <c r="D9" s="3"/>
      <c r="E9" s="3"/>
      <c r="F9" s="3"/>
    </row>
    <row r="10" spans="1:5" ht="9.75" customHeight="1">
      <c r="A10" s="1"/>
      <c r="B10" s="4"/>
      <c r="C10" s="5"/>
      <c r="D10" s="6"/>
      <c r="E10" s="6"/>
    </row>
    <row r="11" spans="1:6" ht="15" customHeight="1">
      <c r="A11" s="7"/>
      <c r="B11" s="116" t="s">
        <v>82</v>
      </c>
      <c r="C11" s="116"/>
      <c r="D11" s="116"/>
      <c r="E11" s="116"/>
      <c r="F11" s="116"/>
    </row>
    <row r="12" spans="1:6" ht="39" customHeight="1">
      <c r="A12" s="1"/>
      <c r="B12" s="117" t="s">
        <v>86</v>
      </c>
      <c r="C12" s="117"/>
      <c r="D12" s="117"/>
      <c r="E12" s="117"/>
      <c r="F12" s="117"/>
    </row>
    <row r="13" spans="1:5" ht="6" customHeight="1" thickBot="1">
      <c r="A13" s="1"/>
      <c r="B13" s="8"/>
      <c r="C13" s="6"/>
      <c r="D13" s="5"/>
      <c r="E13" s="6"/>
    </row>
    <row r="14" spans="1:6" ht="58.5" customHeight="1" thickBot="1">
      <c r="A14" s="76" t="s">
        <v>87</v>
      </c>
      <c r="B14" s="9" t="s">
        <v>88</v>
      </c>
      <c r="C14" s="10" t="s">
        <v>89</v>
      </c>
      <c r="D14" s="10" t="s">
        <v>90</v>
      </c>
      <c r="E14" s="10" t="s">
        <v>91</v>
      </c>
      <c r="F14" s="11" t="s">
        <v>92</v>
      </c>
    </row>
    <row r="15" spans="1:6" ht="15" customHeight="1">
      <c r="A15" s="13">
        <v>1</v>
      </c>
      <c r="B15" s="104" t="s">
        <v>250</v>
      </c>
      <c r="C15" s="100" t="s">
        <v>93</v>
      </c>
      <c r="D15" s="100" t="s">
        <v>94</v>
      </c>
      <c r="E15" s="100" t="s">
        <v>95</v>
      </c>
      <c r="F15" s="101">
        <v>2881193.44</v>
      </c>
    </row>
    <row r="16" spans="1:6" ht="39" customHeight="1">
      <c r="A16" s="13">
        <v>2</v>
      </c>
      <c r="B16" s="104" t="s">
        <v>413</v>
      </c>
      <c r="C16" s="100" t="s">
        <v>296</v>
      </c>
      <c r="D16" s="100" t="s">
        <v>94</v>
      </c>
      <c r="E16" s="100" t="s">
        <v>95</v>
      </c>
      <c r="F16" s="101">
        <v>-30000</v>
      </c>
    </row>
    <row r="17" spans="1:6" ht="13.5" customHeight="1">
      <c r="A17" s="13">
        <v>3</v>
      </c>
      <c r="B17" s="99" t="s">
        <v>246</v>
      </c>
      <c r="C17" s="100" t="s">
        <v>296</v>
      </c>
      <c r="D17" s="100" t="s">
        <v>100</v>
      </c>
      <c r="E17" s="100" t="s">
        <v>95</v>
      </c>
      <c r="F17" s="101">
        <v>-30000</v>
      </c>
    </row>
    <row r="18" spans="1:6" ht="17.25" customHeight="1">
      <c r="A18" s="13">
        <v>4</v>
      </c>
      <c r="B18" s="99" t="s">
        <v>361</v>
      </c>
      <c r="C18" s="100" t="s">
        <v>296</v>
      </c>
      <c r="D18" s="100" t="s">
        <v>163</v>
      </c>
      <c r="E18" s="100" t="s">
        <v>95</v>
      </c>
      <c r="F18" s="101">
        <v>-30000</v>
      </c>
    </row>
    <row r="19" spans="1:6" ht="17.25" customHeight="1">
      <c r="A19" s="13">
        <v>5</v>
      </c>
      <c r="B19" s="99" t="s">
        <v>485</v>
      </c>
      <c r="C19" s="100" t="s">
        <v>296</v>
      </c>
      <c r="D19" s="100" t="s">
        <v>163</v>
      </c>
      <c r="E19" s="100" t="s">
        <v>99</v>
      </c>
      <c r="F19" s="101">
        <v>-30000</v>
      </c>
    </row>
    <row r="20" spans="1:6" ht="40.5" customHeight="1">
      <c r="A20" s="13">
        <v>6</v>
      </c>
      <c r="B20" s="104" t="s">
        <v>490</v>
      </c>
      <c r="C20" s="100" t="s">
        <v>96</v>
      </c>
      <c r="D20" s="100" t="s">
        <v>94</v>
      </c>
      <c r="E20" s="100" t="s">
        <v>95</v>
      </c>
      <c r="F20" s="101">
        <v>-7809.18</v>
      </c>
    </row>
    <row r="21" spans="1:6" ht="28.5" customHeight="1">
      <c r="A21" s="13">
        <v>7</v>
      </c>
      <c r="B21" s="99" t="s">
        <v>65</v>
      </c>
      <c r="C21" s="100" t="s">
        <v>96</v>
      </c>
      <c r="D21" s="100" t="s">
        <v>97</v>
      </c>
      <c r="E21" s="100" t="s">
        <v>95</v>
      </c>
      <c r="F21" s="101">
        <v>-3250</v>
      </c>
    </row>
    <row r="22" spans="1:6" ht="30.75" customHeight="1">
      <c r="A22" s="13">
        <v>8</v>
      </c>
      <c r="B22" s="99" t="s">
        <v>484</v>
      </c>
      <c r="C22" s="100" t="s">
        <v>96</v>
      </c>
      <c r="D22" s="100" t="s">
        <v>98</v>
      </c>
      <c r="E22" s="100" t="s">
        <v>95</v>
      </c>
      <c r="F22" s="101">
        <v>-3250</v>
      </c>
    </row>
    <row r="23" spans="1:6" ht="27" customHeight="1">
      <c r="A23" s="13">
        <v>9</v>
      </c>
      <c r="B23" s="99" t="s">
        <v>210</v>
      </c>
      <c r="C23" s="100" t="s">
        <v>96</v>
      </c>
      <c r="D23" s="100" t="s">
        <v>98</v>
      </c>
      <c r="E23" s="100" t="s">
        <v>254</v>
      </c>
      <c r="F23" s="101">
        <v>3750</v>
      </c>
    </row>
    <row r="24" spans="1:6" ht="15.75" customHeight="1">
      <c r="A24" s="13">
        <v>10</v>
      </c>
      <c r="B24" s="99" t="s">
        <v>485</v>
      </c>
      <c r="C24" s="100" t="s">
        <v>96</v>
      </c>
      <c r="D24" s="100" t="s">
        <v>98</v>
      </c>
      <c r="E24" s="100" t="s">
        <v>99</v>
      </c>
      <c r="F24" s="101">
        <v>-7000</v>
      </c>
    </row>
    <row r="25" spans="1:6" ht="16.5" customHeight="1">
      <c r="A25" s="13">
        <v>11</v>
      </c>
      <c r="B25" s="99" t="s">
        <v>246</v>
      </c>
      <c r="C25" s="100" t="s">
        <v>96</v>
      </c>
      <c r="D25" s="100" t="s">
        <v>100</v>
      </c>
      <c r="E25" s="100" t="s">
        <v>95</v>
      </c>
      <c r="F25" s="101">
        <v>-4559.18</v>
      </c>
    </row>
    <row r="26" spans="1:6" ht="18" customHeight="1">
      <c r="A26" s="13">
        <v>12</v>
      </c>
      <c r="B26" s="99" t="s">
        <v>361</v>
      </c>
      <c r="C26" s="100" t="s">
        <v>96</v>
      </c>
      <c r="D26" s="100" t="s">
        <v>163</v>
      </c>
      <c r="E26" s="100" t="s">
        <v>95</v>
      </c>
      <c r="F26" s="101">
        <v>-10010.55</v>
      </c>
    </row>
    <row r="27" spans="1:6" ht="18" customHeight="1">
      <c r="A27" s="13">
        <v>13</v>
      </c>
      <c r="B27" s="99" t="s">
        <v>406</v>
      </c>
      <c r="C27" s="100" t="s">
        <v>96</v>
      </c>
      <c r="D27" s="100" t="s">
        <v>163</v>
      </c>
      <c r="E27" s="100" t="s">
        <v>103</v>
      </c>
      <c r="F27" s="101">
        <v>-10010.55</v>
      </c>
    </row>
    <row r="28" spans="1:6" ht="15" customHeight="1">
      <c r="A28" s="13">
        <v>14</v>
      </c>
      <c r="B28" s="99" t="s">
        <v>247</v>
      </c>
      <c r="C28" s="100" t="s">
        <v>96</v>
      </c>
      <c r="D28" s="100" t="s">
        <v>101</v>
      </c>
      <c r="E28" s="100" t="s">
        <v>95</v>
      </c>
      <c r="F28" s="101">
        <v>5305.32</v>
      </c>
    </row>
    <row r="29" spans="1:6" ht="27.75" customHeight="1">
      <c r="A29" s="13">
        <v>15</v>
      </c>
      <c r="B29" s="99" t="s">
        <v>69</v>
      </c>
      <c r="C29" s="100" t="s">
        <v>96</v>
      </c>
      <c r="D29" s="100" t="s">
        <v>101</v>
      </c>
      <c r="E29" s="100" t="s">
        <v>68</v>
      </c>
      <c r="F29" s="101">
        <v>-5000</v>
      </c>
    </row>
    <row r="30" spans="1:6" ht="27.75" customHeight="1">
      <c r="A30" s="13">
        <v>16</v>
      </c>
      <c r="B30" s="99" t="s">
        <v>55</v>
      </c>
      <c r="C30" s="100" t="s">
        <v>96</v>
      </c>
      <c r="D30" s="100" t="s">
        <v>101</v>
      </c>
      <c r="E30" s="100" t="s">
        <v>102</v>
      </c>
      <c r="F30" s="101">
        <v>-4303.36</v>
      </c>
    </row>
    <row r="31" spans="1:6" ht="16.5" customHeight="1">
      <c r="A31" s="13">
        <v>17</v>
      </c>
      <c r="B31" s="99" t="s">
        <v>485</v>
      </c>
      <c r="C31" s="100" t="s">
        <v>96</v>
      </c>
      <c r="D31" s="100" t="s">
        <v>101</v>
      </c>
      <c r="E31" s="100" t="s">
        <v>99</v>
      </c>
      <c r="F31" s="101">
        <v>14608.68</v>
      </c>
    </row>
    <row r="32" spans="1:6" ht="27" customHeight="1">
      <c r="A32" s="13">
        <v>18</v>
      </c>
      <c r="B32" s="99" t="s">
        <v>211</v>
      </c>
      <c r="C32" s="100" t="s">
        <v>96</v>
      </c>
      <c r="D32" s="100" t="s">
        <v>258</v>
      </c>
      <c r="E32" s="100" t="s">
        <v>95</v>
      </c>
      <c r="F32" s="101">
        <v>146.05</v>
      </c>
    </row>
    <row r="33" spans="1:6" ht="15.75" customHeight="1">
      <c r="A33" s="13">
        <v>19</v>
      </c>
      <c r="B33" s="99" t="s">
        <v>485</v>
      </c>
      <c r="C33" s="100" t="s">
        <v>96</v>
      </c>
      <c r="D33" s="100" t="s">
        <v>258</v>
      </c>
      <c r="E33" s="100" t="s">
        <v>99</v>
      </c>
      <c r="F33" s="101">
        <v>146.05</v>
      </c>
    </row>
    <row r="34" spans="1:6" ht="13.5" customHeight="1">
      <c r="A34" s="128">
        <v>25</v>
      </c>
      <c r="B34" s="104" t="s">
        <v>389</v>
      </c>
      <c r="C34" s="100" t="s">
        <v>421</v>
      </c>
      <c r="D34" s="100" t="s">
        <v>94</v>
      </c>
      <c r="E34" s="100" t="s">
        <v>95</v>
      </c>
      <c r="F34" s="101">
        <v>-5000</v>
      </c>
    </row>
    <row r="35" spans="1:6" ht="12.75" customHeight="1">
      <c r="A35" s="13">
        <v>26</v>
      </c>
      <c r="B35" s="99" t="s">
        <v>246</v>
      </c>
      <c r="C35" s="100" t="s">
        <v>421</v>
      </c>
      <c r="D35" s="100" t="s">
        <v>100</v>
      </c>
      <c r="E35" s="100" t="s">
        <v>95</v>
      </c>
      <c r="F35" s="101">
        <v>-5000</v>
      </c>
    </row>
    <row r="36" spans="1:6" ht="16.5" customHeight="1">
      <c r="A36" s="13">
        <v>27</v>
      </c>
      <c r="B36" s="99" t="s">
        <v>390</v>
      </c>
      <c r="C36" s="100" t="s">
        <v>421</v>
      </c>
      <c r="D36" s="100" t="s">
        <v>422</v>
      </c>
      <c r="E36" s="100" t="s">
        <v>95</v>
      </c>
      <c r="F36" s="101">
        <v>-5000</v>
      </c>
    </row>
    <row r="37" spans="1:6" ht="15" customHeight="1">
      <c r="A37" s="13">
        <v>28</v>
      </c>
      <c r="B37" s="99" t="s">
        <v>388</v>
      </c>
      <c r="C37" s="100" t="s">
        <v>421</v>
      </c>
      <c r="D37" s="100" t="s">
        <v>422</v>
      </c>
      <c r="E37" s="100" t="s">
        <v>423</v>
      </c>
      <c r="F37" s="101">
        <v>-5000</v>
      </c>
    </row>
    <row r="38" spans="1:6" ht="17.25" customHeight="1">
      <c r="A38" s="13">
        <v>29</v>
      </c>
      <c r="B38" s="99" t="s">
        <v>53</v>
      </c>
      <c r="C38" s="100" t="s">
        <v>105</v>
      </c>
      <c r="D38" s="100" t="s">
        <v>94</v>
      </c>
      <c r="E38" s="100" t="s">
        <v>95</v>
      </c>
      <c r="F38" s="101">
        <v>2924002.62</v>
      </c>
    </row>
    <row r="39" spans="1:6" ht="24.75" customHeight="1">
      <c r="A39" s="13">
        <v>30</v>
      </c>
      <c r="B39" s="99" t="s">
        <v>65</v>
      </c>
      <c r="C39" s="100" t="s">
        <v>105</v>
      </c>
      <c r="D39" s="100" t="s">
        <v>97</v>
      </c>
      <c r="E39" s="100" t="s">
        <v>95</v>
      </c>
      <c r="F39" s="101">
        <v>3250</v>
      </c>
    </row>
    <row r="40" spans="1:6" ht="27.75" customHeight="1">
      <c r="A40" s="13">
        <v>31</v>
      </c>
      <c r="B40" s="99" t="s">
        <v>484</v>
      </c>
      <c r="C40" s="100" t="s">
        <v>105</v>
      </c>
      <c r="D40" s="100" t="s">
        <v>98</v>
      </c>
      <c r="E40" s="100" t="s">
        <v>95</v>
      </c>
      <c r="F40" s="101">
        <v>3250</v>
      </c>
    </row>
    <row r="41" spans="1:6" ht="27" customHeight="1">
      <c r="A41" s="13">
        <v>32</v>
      </c>
      <c r="B41" s="99" t="s">
        <v>210</v>
      </c>
      <c r="C41" s="100" t="s">
        <v>105</v>
      </c>
      <c r="D41" s="100" t="s">
        <v>98</v>
      </c>
      <c r="E41" s="100" t="s">
        <v>254</v>
      </c>
      <c r="F41" s="101">
        <v>-3750</v>
      </c>
    </row>
    <row r="42" spans="1:6" ht="13.5" customHeight="1">
      <c r="A42" s="13">
        <v>33</v>
      </c>
      <c r="B42" s="99" t="s">
        <v>485</v>
      </c>
      <c r="C42" s="100" t="s">
        <v>105</v>
      </c>
      <c r="D42" s="100" t="s">
        <v>98</v>
      </c>
      <c r="E42" s="100" t="s">
        <v>99</v>
      </c>
      <c r="F42" s="101">
        <v>7000</v>
      </c>
    </row>
    <row r="43" spans="1:6" ht="40.5" customHeight="1">
      <c r="A43" s="13">
        <v>34</v>
      </c>
      <c r="B43" s="99" t="s">
        <v>375</v>
      </c>
      <c r="C43" s="100" t="s">
        <v>105</v>
      </c>
      <c r="D43" s="100" t="s">
        <v>262</v>
      </c>
      <c r="E43" s="100" t="s">
        <v>95</v>
      </c>
      <c r="F43" s="101">
        <v>0</v>
      </c>
    </row>
    <row r="44" spans="1:6" ht="24.75" customHeight="1">
      <c r="A44" s="13">
        <v>35</v>
      </c>
      <c r="B44" s="99" t="s">
        <v>55</v>
      </c>
      <c r="C44" s="100" t="s">
        <v>105</v>
      </c>
      <c r="D44" s="100" t="s">
        <v>262</v>
      </c>
      <c r="E44" s="100" t="s">
        <v>102</v>
      </c>
      <c r="F44" s="101">
        <v>-3255</v>
      </c>
    </row>
    <row r="45" spans="1:6" ht="16.5" customHeight="1">
      <c r="A45" s="13">
        <v>36</v>
      </c>
      <c r="B45" s="99" t="s">
        <v>485</v>
      </c>
      <c r="C45" s="100" t="s">
        <v>105</v>
      </c>
      <c r="D45" s="100" t="s">
        <v>262</v>
      </c>
      <c r="E45" s="100" t="s">
        <v>99</v>
      </c>
      <c r="F45" s="101">
        <v>3255</v>
      </c>
    </row>
    <row r="46" spans="1:6" ht="13.5" customHeight="1">
      <c r="A46" s="13">
        <v>37</v>
      </c>
      <c r="B46" s="99" t="s">
        <v>246</v>
      </c>
      <c r="C46" s="100" t="s">
        <v>105</v>
      </c>
      <c r="D46" s="100" t="s">
        <v>100</v>
      </c>
      <c r="E46" s="100" t="s">
        <v>95</v>
      </c>
      <c r="F46" s="101">
        <v>2920752.62</v>
      </c>
    </row>
    <row r="47" spans="1:6" ht="53.25" customHeight="1">
      <c r="A47" s="13">
        <v>38</v>
      </c>
      <c r="B47" s="99" t="s">
        <v>440</v>
      </c>
      <c r="C47" s="100" t="s">
        <v>105</v>
      </c>
      <c r="D47" s="100" t="s">
        <v>263</v>
      </c>
      <c r="E47" s="100" t="s">
        <v>95</v>
      </c>
      <c r="F47" s="101">
        <v>2781281.35</v>
      </c>
    </row>
    <row r="48" spans="1:6" ht="54.75" customHeight="1">
      <c r="A48" s="13">
        <v>39</v>
      </c>
      <c r="B48" s="99" t="s">
        <v>10</v>
      </c>
      <c r="C48" s="100" t="s">
        <v>105</v>
      </c>
      <c r="D48" s="100" t="s">
        <v>263</v>
      </c>
      <c r="E48" s="100" t="s">
        <v>264</v>
      </c>
      <c r="F48" s="101">
        <v>2781281.35</v>
      </c>
    </row>
    <row r="49" spans="1:6" ht="41.25" customHeight="1">
      <c r="A49" s="13">
        <v>40</v>
      </c>
      <c r="B49" s="99" t="s">
        <v>11</v>
      </c>
      <c r="C49" s="100" t="s">
        <v>105</v>
      </c>
      <c r="D49" s="100" t="s">
        <v>187</v>
      </c>
      <c r="E49" s="100" t="s">
        <v>95</v>
      </c>
      <c r="F49" s="101">
        <v>110172.64</v>
      </c>
    </row>
    <row r="50" spans="1:6" ht="24.75" customHeight="1">
      <c r="A50" s="13">
        <v>41</v>
      </c>
      <c r="B50" s="99" t="s">
        <v>379</v>
      </c>
      <c r="C50" s="100" t="s">
        <v>105</v>
      </c>
      <c r="D50" s="100" t="s">
        <v>187</v>
      </c>
      <c r="E50" s="100" t="s">
        <v>159</v>
      </c>
      <c r="F50" s="101">
        <v>110172.64</v>
      </c>
    </row>
    <row r="51" spans="1:6" ht="25.5" customHeight="1">
      <c r="A51" s="13">
        <v>42</v>
      </c>
      <c r="B51" s="99" t="s">
        <v>251</v>
      </c>
      <c r="C51" s="100" t="s">
        <v>105</v>
      </c>
      <c r="D51" s="100" t="s">
        <v>106</v>
      </c>
      <c r="E51" s="100" t="s">
        <v>95</v>
      </c>
      <c r="F51" s="101">
        <v>-20000</v>
      </c>
    </row>
    <row r="52" spans="1:6" ht="15" customHeight="1">
      <c r="A52" s="13">
        <v>43</v>
      </c>
      <c r="B52" s="99" t="s">
        <v>485</v>
      </c>
      <c r="C52" s="100" t="s">
        <v>105</v>
      </c>
      <c r="D52" s="100" t="s">
        <v>106</v>
      </c>
      <c r="E52" s="100" t="s">
        <v>99</v>
      </c>
      <c r="F52" s="101">
        <v>-20000</v>
      </c>
    </row>
    <row r="53" spans="1:6" ht="18" customHeight="1">
      <c r="A53" s="13">
        <v>44</v>
      </c>
      <c r="B53" s="99" t="s">
        <v>60</v>
      </c>
      <c r="C53" s="100" t="s">
        <v>105</v>
      </c>
      <c r="D53" s="100" t="s">
        <v>108</v>
      </c>
      <c r="E53" s="100" t="s">
        <v>95</v>
      </c>
      <c r="F53" s="101">
        <v>24728.63</v>
      </c>
    </row>
    <row r="54" spans="1:6" ht="27" customHeight="1">
      <c r="A54" s="13">
        <v>45</v>
      </c>
      <c r="B54" s="99" t="s">
        <v>55</v>
      </c>
      <c r="C54" s="100" t="s">
        <v>105</v>
      </c>
      <c r="D54" s="100" t="s">
        <v>108</v>
      </c>
      <c r="E54" s="100" t="s">
        <v>102</v>
      </c>
      <c r="F54" s="101">
        <v>24728.63</v>
      </c>
    </row>
    <row r="55" spans="1:6" ht="30.75" customHeight="1">
      <c r="A55" s="13">
        <v>46</v>
      </c>
      <c r="B55" s="99" t="s">
        <v>489</v>
      </c>
      <c r="C55" s="100" t="s">
        <v>105</v>
      </c>
      <c r="D55" s="100" t="s">
        <v>109</v>
      </c>
      <c r="E55" s="100" t="s">
        <v>95</v>
      </c>
      <c r="F55" s="101">
        <v>24570</v>
      </c>
    </row>
    <row r="56" spans="1:6" ht="15.75" customHeight="1">
      <c r="A56" s="13">
        <v>47</v>
      </c>
      <c r="B56" s="99" t="s">
        <v>485</v>
      </c>
      <c r="C56" s="100" t="s">
        <v>105</v>
      </c>
      <c r="D56" s="100" t="s">
        <v>109</v>
      </c>
      <c r="E56" s="100" t="s">
        <v>99</v>
      </c>
      <c r="F56" s="101">
        <v>24570</v>
      </c>
    </row>
    <row r="57" spans="1:6" ht="15" customHeight="1">
      <c r="A57" s="13">
        <v>48</v>
      </c>
      <c r="B57" s="104" t="s">
        <v>244</v>
      </c>
      <c r="C57" s="105" t="s">
        <v>110</v>
      </c>
      <c r="D57" s="105" t="s">
        <v>94</v>
      </c>
      <c r="E57" s="105" t="s">
        <v>95</v>
      </c>
      <c r="F57" s="101">
        <v>-483603</v>
      </c>
    </row>
    <row r="58" spans="1:6" ht="27.75" customHeight="1">
      <c r="A58" s="13">
        <v>49</v>
      </c>
      <c r="B58" s="104" t="s">
        <v>437</v>
      </c>
      <c r="C58" s="105" t="s">
        <v>265</v>
      </c>
      <c r="D58" s="105" t="s">
        <v>94</v>
      </c>
      <c r="E58" s="105" t="s">
        <v>95</v>
      </c>
      <c r="F58" s="101">
        <v>-294790</v>
      </c>
    </row>
    <row r="59" spans="1:6" ht="26.25" customHeight="1">
      <c r="A59" s="13">
        <v>50</v>
      </c>
      <c r="B59" s="99" t="s">
        <v>72</v>
      </c>
      <c r="C59" s="100" t="s">
        <v>265</v>
      </c>
      <c r="D59" s="100" t="s">
        <v>111</v>
      </c>
      <c r="E59" s="100" t="s">
        <v>95</v>
      </c>
      <c r="F59" s="101">
        <v>-272960</v>
      </c>
    </row>
    <row r="60" spans="1:6" ht="45.75" customHeight="1">
      <c r="A60" s="13">
        <v>51</v>
      </c>
      <c r="B60" s="99" t="s">
        <v>12</v>
      </c>
      <c r="C60" s="100" t="s">
        <v>265</v>
      </c>
      <c r="D60" s="100" t="s">
        <v>524</v>
      </c>
      <c r="E60" s="100" t="s">
        <v>95</v>
      </c>
      <c r="F60" s="101">
        <v>-272960</v>
      </c>
    </row>
    <row r="61" spans="1:6" ht="53.25" customHeight="1">
      <c r="A61" s="13">
        <v>52</v>
      </c>
      <c r="B61" s="99" t="s">
        <v>442</v>
      </c>
      <c r="C61" s="100" t="s">
        <v>265</v>
      </c>
      <c r="D61" s="100" t="s">
        <v>266</v>
      </c>
      <c r="E61" s="100" t="s">
        <v>95</v>
      </c>
      <c r="F61" s="101">
        <v>-272960</v>
      </c>
    </row>
    <row r="62" spans="1:6" ht="15.75" customHeight="1">
      <c r="A62" s="13">
        <v>53</v>
      </c>
      <c r="B62" s="99" t="s">
        <v>485</v>
      </c>
      <c r="C62" s="100" t="s">
        <v>265</v>
      </c>
      <c r="D62" s="100" t="s">
        <v>266</v>
      </c>
      <c r="E62" s="100" t="s">
        <v>99</v>
      </c>
      <c r="F62" s="101">
        <v>-272960</v>
      </c>
    </row>
    <row r="63" spans="1:6" ht="12.75" customHeight="1">
      <c r="A63" s="13">
        <v>54</v>
      </c>
      <c r="B63" s="99" t="s">
        <v>246</v>
      </c>
      <c r="C63" s="100" t="s">
        <v>265</v>
      </c>
      <c r="D63" s="100" t="s">
        <v>100</v>
      </c>
      <c r="E63" s="100" t="s">
        <v>95</v>
      </c>
      <c r="F63" s="101">
        <v>-21830</v>
      </c>
    </row>
    <row r="64" spans="1:6" ht="12.75" customHeight="1">
      <c r="A64" s="13">
        <v>55</v>
      </c>
      <c r="B64" s="99" t="s">
        <v>411</v>
      </c>
      <c r="C64" s="100" t="s">
        <v>265</v>
      </c>
      <c r="D64" s="100" t="s">
        <v>267</v>
      </c>
      <c r="E64" s="100" t="s">
        <v>95</v>
      </c>
      <c r="F64" s="101">
        <v>-21830</v>
      </c>
    </row>
    <row r="65" spans="1:6" ht="24.75" customHeight="1">
      <c r="A65" s="13">
        <v>56</v>
      </c>
      <c r="B65" s="99" t="s">
        <v>55</v>
      </c>
      <c r="C65" s="100" t="s">
        <v>265</v>
      </c>
      <c r="D65" s="100" t="s">
        <v>267</v>
      </c>
      <c r="E65" s="100" t="s">
        <v>102</v>
      </c>
      <c r="F65" s="101">
        <v>-21830</v>
      </c>
    </row>
    <row r="66" spans="1:6" ht="15" customHeight="1">
      <c r="A66" s="13">
        <v>57</v>
      </c>
      <c r="B66" s="104" t="s">
        <v>249</v>
      </c>
      <c r="C66" s="105" t="s">
        <v>112</v>
      </c>
      <c r="D66" s="105" t="s">
        <v>94</v>
      </c>
      <c r="E66" s="105" t="s">
        <v>95</v>
      </c>
      <c r="F66" s="101">
        <v>-78773</v>
      </c>
    </row>
    <row r="67" spans="1:6" ht="24.75" customHeight="1">
      <c r="A67" s="13">
        <v>58</v>
      </c>
      <c r="B67" s="99" t="s">
        <v>72</v>
      </c>
      <c r="C67" s="100" t="s">
        <v>112</v>
      </c>
      <c r="D67" s="100" t="s">
        <v>111</v>
      </c>
      <c r="E67" s="100" t="s">
        <v>95</v>
      </c>
      <c r="F67" s="101">
        <v>-78773</v>
      </c>
    </row>
    <row r="68" spans="1:6" ht="28.5" customHeight="1">
      <c r="A68" s="13">
        <v>59</v>
      </c>
      <c r="B68" s="99" t="s">
        <v>470</v>
      </c>
      <c r="C68" s="100" t="s">
        <v>112</v>
      </c>
      <c r="D68" s="100" t="s">
        <v>189</v>
      </c>
      <c r="E68" s="100" t="s">
        <v>95</v>
      </c>
      <c r="F68" s="101">
        <v>-78773</v>
      </c>
    </row>
    <row r="69" spans="1:6" ht="13.5" customHeight="1">
      <c r="A69" s="13">
        <v>60</v>
      </c>
      <c r="B69" s="99" t="s">
        <v>59</v>
      </c>
      <c r="C69" s="100" t="s">
        <v>112</v>
      </c>
      <c r="D69" s="100" t="s">
        <v>190</v>
      </c>
      <c r="E69" s="100" t="s">
        <v>95</v>
      </c>
      <c r="F69" s="101">
        <v>-130000</v>
      </c>
    </row>
    <row r="70" spans="1:6" ht="15" customHeight="1">
      <c r="A70" s="13">
        <v>61</v>
      </c>
      <c r="B70" s="99" t="s">
        <v>485</v>
      </c>
      <c r="C70" s="100" t="s">
        <v>112</v>
      </c>
      <c r="D70" s="100" t="s">
        <v>190</v>
      </c>
      <c r="E70" s="100" t="s">
        <v>99</v>
      </c>
      <c r="F70" s="101">
        <v>30000</v>
      </c>
    </row>
    <row r="71" spans="1:6" ht="30" customHeight="1">
      <c r="A71" s="13">
        <v>62</v>
      </c>
      <c r="B71" s="99" t="s">
        <v>51</v>
      </c>
      <c r="C71" s="100" t="s">
        <v>112</v>
      </c>
      <c r="D71" s="100" t="s">
        <v>190</v>
      </c>
      <c r="E71" s="100" t="s">
        <v>127</v>
      </c>
      <c r="F71" s="101">
        <v>-160000</v>
      </c>
    </row>
    <row r="72" spans="1:6" ht="27.75" customHeight="1">
      <c r="A72" s="13">
        <v>63</v>
      </c>
      <c r="B72" s="99" t="s">
        <v>362</v>
      </c>
      <c r="C72" s="100" t="s">
        <v>112</v>
      </c>
      <c r="D72" s="100" t="s">
        <v>268</v>
      </c>
      <c r="E72" s="100" t="s">
        <v>95</v>
      </c>
      <c r="F72" s="101">
        <v>51227</v>
      </c>
    </row>
    <row r="73" spans="1:6" ht="28.5" customHeight="1">
      <c r="A73" s="13">
        <v>64</v>
      </c>
      <c r="B73" s="99" t="s">
        <v>403</v>
      </c>
      <c r="C73" s="100" t="s">
        <v>112</v>
      </c>
      <c r="D73" s="100" t="s">
        <v>268</v>
      </c>
      <c r="E73" s="100" t="s">
        <v>269</v>
      </c>
      <c r="F73" s="101">
        <v>51227</v>
      </c>
    </row>
    <row r="74" spans="1:6" ht="27.75" customHeight="1">
      <c r="A74" s="13">
        <v>65</v>
      </c>
      <c r="B74" s="104" t="s">
        <v>209</v>
      </c>
      <c r="C74" s="105" t="s">
        <v>259</v>
      </c>
      <c r="D74" s="105" t="s">
        <v>94</v>
      </c>
      <c r="E74" s="105" t="s">
        <v>95</v>
      </c>
      <c r="F74" s="101">
        <v>-110040</v>
      </c>
    </row>
    <row r="75" spans="1:6" ht="26.25" customHeight="1">
      <c r="A75" s="13">
        <v>66</v>
      </c>
      <c r="B75" s="99" t="s">
        <v>72</v>
      </c>
      <c r="C75" s="100" t="s">
        <v>259</v>
      </c>
      <c r="D75" s="100" t="s">
        <v>111</v>
      </c>
      <c r="E75" s="100" t="s">
        <v>95</v>
      </c>
      <c r="F75" s="101">
        <v>-110040</v>
      </c>
    </row>
    <row r="76" spans="1:6" ht="13.5" customHeight="1">
      <c r="A76" s="13">
        <v>67</v>
      </c>
      <c r="B76" s="99" t="s">
        <v>222</v>
      </c>
      <c r="C76" s="100" t="s">
        <v>259</v>
      </c>
      <c r="D76" s="100" t="s">
        <v>526</v>
      </c>
      <c r="E76" s="100" t="s">
        <v>95</v>
      </c>
      <c r="F76" s="101">
        <v>172960</v>
      </c>
    </row>
    <row r="77" spans="1:6" ht="39" customHeight="1">
      <c r="A77" s="13">
        <v>68</v>
      </c>
      <c r="B77" s="99" t="s">
        <v>13</v>
      </c>
      <c r="C77" s="100" t="s">
        <v>259</v>
      </c>
      <c r="D77" s="100" t="s">
        <v>260</v>
      </c>
      <c r="E77" s="100" t="s">
        <v>95</v>
      </c>
      <c r="F77" s="101">
        <v>172960</v>
      </c>
    </row>
    <row r="78" spans="1:6" ht="14.25" customHeight="1">
      <c r="A78" s="13">
        <v>69</v>
      </c>
      <c r="B78" s="99" t="s">
        <v>485</v>
      </c>
      <c r="C78" s="100" t="s">
        <v>259</v>
      </c>
      <c r="D78" s="100" t="s">
        <v>260</v>
      </c>
      <c r="E78" s="100" t="s">
        <v>99</v>
      </c>
      <c r="F78" s="101">
        <v>172960</v>
      </c>
    </row>
    <row r="79" spans="1:6" ht="27" customHeight="1">
      <c r="A79" s="13">
        <v>70</v>
      </c>
      <c r="B79" s="99" t="s">
        <v>223</v>
      </c>
      <c r="C79" s="100" t="s">
        <v>259</v>
      </c>
      <c r="D79" s="100" t="s">
        <v>527</v>
      </c>
      <c r="E79" s="100" t="s">
        <v>95</v>
      </c>
      <c r="F79" s="101">
        <v>-283000</v>
      </c>
    </row>
    <row r="80" spans="1:6" ht="27.75" customHeight="1">
      <c r="A80" s="13">
        <v>71</v>
      </c>
      <c r="B80" s="99" t="s">
        <v>14</v>
      </c>
      <c r="C80" s="100" t="s">
        <v>259</v>
      </c>
      <c r="D80" s="100" t="s">
        <v>270</v>
      </c>
      <c r="E80" s="100" t="s">
        <v>95</v>
      </c>
      <c r="F80" s="101">
        <v>-283000</v>
      </c>
    </row>
    <row r="81" spans="1:6" ht="13.5" customHeight="1">
      <c r="A81" s="13">
        <v>72</v>
      </c>
      <c r="B81" s="99" t="s">
        <v>438</v>
      </c>
      <c r="C81" s="100" t="s">
        <v>259</v>
      </c>
      <c r="D81" s="100" t="s">
        <v>270</v>
      </c>
      <c r="E81" s="100" t="s">
        <v>271</v>
      </c>
      <c r="F81" s="101">
        <v>-283000</v>
      </c>
    </row>
    <row r="82" spans="1:6" ht="12" customHeight="1">
      <c r="A82" s="13">
        <v>73</v>
      </c>
      <c r="B82" s="104" t="s">
        <v>245</v>
      </c>
      <c r="C82" s="105" t="s">
        <v>113</v>
      </c>
      <c r="D82" s="105" t="s">
        <v>94</v>
      </c>
      <c r="E82" s="105" t="s">
        <v>95</v>
      </c>
      <c r="F82" s="101">
        <v>-2627521.58</v>
      </c>
    </row>
    <row r="83" spans="1:6" ht="13.5" customHeight="1">
      <c r="A83" s="13">
        <v>74</v>
      </c>
      <c r="B83" s="104" t="s">
        <v>394</v>
      </c>
      <c r="C83" s="105" t="s">
        <v>191</v>
      </c>
      <c r="D83" s="105" t="s">
        <v>94</v>
      </c>
      <c r="E83" s="105" t="s">
        <v>95</v>
      </c>
      <c r="F83" s="101">
        <v>0</v>
      </c>
    </row>
    <row r="84" spans="1:6" ht="27" customHeight="1">
      <c r="A84" s="13">
        <v>75</v>
      </c>
      <c r="B84" s="99" t="s">
        <v>386</v>
      </c>
      <c r="C84" s="100" t="s">
        <v>191</v>
      </c>
      <c r="D84" s="100" t="s">
        <v>272</v>
      </c>
      <c r="E84" s="100" t="s">
        <v>95</v>
      </c>
      <c r="F84" s="101">
        <v>238900</v>
      </c>
    </row>
    <row r="85" spans="1:6" ht="14.25" customHeight="1">
      <c r="A85" s="13">
        <v>76</v>
      </c>
      <c r="B85" s="99" t="s">
        <v>485</v>
      </c>
      <c r="C85" s="100" t="s">
        <v>191</v>
      </c>
      <c r="D85" s="100" t="s">
        <v>272</v>
      </c>
      <c r="E85" s="100" t="s">
        <v>99</v>
      </c>
      <c r="F85" s="101">
        <v>238900</v>
      </c>
    </row>
    <row r="86" spans="1:6" ht="14.25" customHeight="1">
      <c r="A86" s="13">
        <v>77</v>
      </c>
      <c r="B86" s="99" t="s">
        <v>246</v>
      </c>
      <c r="C86" s="100" t="s">
        <v>191</v>
      </c>
      <c r="D86" s="100" t="s">
        <v>100</v>
      </c>
      <c r="E86" s="100" t="s">
        <v>95</v>
      </c>
      <c r="F86" s="101">
        <v>-238900</v>
      </c>
    </row>
    <row r="87" spans="1:6" ht="29.25" customHeight="1">
      <c r="A87" s="13">
        <v>78</v>
      </c>
      <c r="B87" s="99" t="s">
        <v>386</v>
      </c>
      <c r="C87" s="100" t="s">
        <v>191</v>
      </c>
      <c r="D87" s="100" t="s">
        <v>192</v>
      </c>
      <c r="E87" s="100" t="s">
        <v>95</v>
      </c>
      <c r="F87" s="101">
        <v>-238900</v>
      </c>
    </row>
    <row r="88" spans="1:6" ht="17.25" customHeight="1">
      <c r="A88" s="13">
        <v>79</v>
      </c>
      <c r="B88" s="99" t="s">
        <v>485</v>
      </c>
      <c r="C88" s="100" t="s">
        <v>191</v>
      </c>
      <c r="D88" s="100" t="s">
        <v>192</v>
      </c>
      <c r="E88" s="100" t="s">
        <v>99</v>
      </c>
      <c r="F88" s="101">
        <v>-238900</v>
      </c>
    </row>
    <row r="89" spans="1:6" ht="13.5" customHeight="1">
      <c r="A89" s="13">
        <v>80</v>
      </c>
      <c r="B89" s="104" t="s">
        <v>428</v>
      </c>
      <c r="C89" s="105" t="s">
        <v>273</v>
      </c>
      <c r="D89" s="105" t="s">
        <v>94</v>
      </c>
      <c r="E89" s="105" t="s">
        <v>95</v>
      </c>
      <c r="F89" s="101">
        <v>-105170</v>
      </c>
    </row>
    <row r="90" spans="1:6" ht="30" customHeight="1">
      <c r="A90" s="13">
        <v>81</v>
      </c>
      <c r="B90" s="99" t="s">
        <v>72</v>
      </c>
      <c r="C90" s="100" t="s">
        <v>273</v>
      </c>
      <c r="D90" s="100" t="s">
        <v>111</v>
      </c>
      <c r="E90" s="100" t="s">
        <v>95</v>
      </c>
      <c r="F90" s="101">
        <v>-105170</v>
      </c>
    </row>
    <row r="91" spans="1:6" ht="15.75" customHeight="1">
      <c r="A91" s="13">
        <v>82</v>
      </c>
      <c r="B91" s="99" t="s">
        <v>221</v>
      </c>
      <c r="C91" s="100" t="s">
        <v>273</v>
      </c>
      <c r="D91" s="100" t="s">
        <v>525</v>
      </c>
      <c r="E91" s="100" t="s">
        <v>95</v>
      </c>
      <c r="F91" s="101">
        <v>-105170</v>
      </c>
    </row>
    <row r="92" spans="1:6" ht="27" customHeight="1">
      <c r="A92" s="13">
        <v>83</v>
      </c>
      <c r="B92" s="99" t="s">
        <v>383</v>
      </c>
      <c r="C92" s="100" t="s">
        <v>273</v>
      </c>
      <c r="D92" s="100" t="s">
        <v>274</v>
      </c>
      <c r="E92" s="100" t="s">
        <v>95</v>
      </c>
      <c r="F92" s="101">
        <v>-105170</v>
      </c>
    </row>
    <row r="93" spans="1:6" ht="14.25" customHeight="1">
      <c r="A93" s="13">
        <v>84</v>
      </c>
      <c r="B93" s="99" t="s">
        <v>485</v>
      </c>
      <c r="C93" s="100" t="s">
        <v>273</v>
      </c>
      <c r="D93" s="100" t="s">
        <v>274</v>
      </c>
      <c r="E93" s="100" t="s">
        <v>99</v>
      </c>
      <c r="F93" s="101">
        <v>-105170</v>
      </c>
    </row>
    <row r="94" spans="1:6" ht="15.75" customHeight="1">
      <c r="A94" s="13">
        <v>85</v>
      </c>
      <c r="B94" s="104" t="s">
        <v>52</v>
      </c>
      <c r="C94" s="105" t="s">
        <v>114</v>
      </c>
      <c r="D94" s="105" t="s">
        <v>94</v>
      </c>
      <c r="E94" s="105" t="s">
        <v>95</v>
      </c>
      <c r="F94" s="101">
        <v>41248.42</v>
      </c>
    </row>
    <row r="95" spans="1:6" ht="27.75" customHeight="1">
      <c r="A95" s="13">
        <v>86</v>
      </c>
      <c r="B95" s="99" t="s">
        <v>67</v>
      </c>
      <c r="C95" s="100" t="s">
        <v>114</v>
      </c>
      <c r="D95" s="100" t="s">
        <v>115</v>
      </c>
      <c r="E95" s="100" t="s">
        <v>95</v>
      </c>
      <c r="F95" s="101">
        <v>41248.42</v>
      </c>
    </row>
    <row r="96" spans="1:6" ht="24.75" customHeight="1">
      <c r="A96" s="13">
        <v>87</v>
      </c>
      <c r="B96" s="99" t="s">
        <v>476</v>
      </c>
      <c r="C96" s="100" t="s">
        <v>114</v>
      </c>
      <c r="D96" s="100" t="s">
        <v>193</v>
      </c>
      <c r="E96" s="100" t="s">
        <v>95</v>
      </c>
      <c r="F96" s="101">
        <v>0</v>
      </c>
    </row>
    <row r="97" spans="1:6" ht="27" customHeight="1">
      <c r="A97" s="13">
        <v>88</v>
      </c>
      <c r="B97" s="99" t="s">
        <v>381</v>
      </c>
      <c r="C97" s="100" t="s">
        <v>114</v>
      </c>
      <c r="D97" s="100" t="s">
        <v>194</v>
      </c>
      <c r="E97" s="100" t="s">
        <v>95</v>
      </c>
      <c r="F97" s="101">
        <v>595451</v>
      </c>
    </row>
    <row r="98" spans="1:6" ht="27" customHeight="1">
      <c r="A98" s="13">
        <v>89</v>
      </c>
      <c r="B98" s="99" t="s">
        <v>56</v>
      </c>
      <c r="C98" s="100" t="s">
        <v>114</v>
      </c>
      <c r="D98" s="100" t="s">
        <v>194</v>
      </c>
      <c r="E98" s="100" t="s">
        <v>107</v>
      </c>
      <c r="F98" s="101">
        <v>595451</v>
      </c>
    </row>
    <row r="99" spans="1:6" ht="15" customHeight="1">
      <c r="A99" s="13">
        <v>90</v>
      </c>
      <c r="B99" s="99" t="s">
        <v>382</v>
      </c>
      <c r="C99" s="100" t="s">
        <v>114</v>
      </c>
      <c r="D99" s="100" t="s">
        <v>275</v>
      </c>
      <c r="E99" s="100" t="s">
        <v>95</v>
      </c>
      <c r="F99" s="101">
        <v>-595451</v>
      </c>
    </row>
    <row r="100" spans="1:6" ht="15.75" customHeight="1">
      <c r="A100" s="13">
        <v>91</v>
      </c>
      <c r="B100" s="99" t="s">
        <v>485</v>
      </c>
      <c r="C100" s="100" t="s">
        <v>114</v>
      </c>
      <c r="D100" s="100" t="s">
        <v>275</v>
      </c>
      <c r="E100" s="100" t="s">
        <v>99</v>
      </c>
      <c r="F100" s="101">
        <v>-595451</v>
      </c>
    </row>
    <row r="101" spans="1:6" ht="26.25" customHeight="1">
      <c r="A101" s="13">
        <v>92</v>
      </c>
      <c r="B101" s="99" t="s">
        <v>481</v>
      </c>
      <c r="C101" s="100" t="s">
        <v>114</v>
      </c>
      <c r="D101" s="100" t="s">
        <v>116</v>
      </c>
      <c r="E101" s="100" t="s">
        <v>95</v>
      </c>
      <c r="F101" s="101">
        <v>41248.42</v>
      </c>
    </row>
    <row r="102" spans="1:6" ht="15" customHeight="1">
      <c r="A102" s="13">
        <v>93</v>
      </c>
      <c r="B102" s="99" t="s">
        <v>486</v>
      </c>
      <c r="C102" s="100" t="s">
        <v>114</v>
      </c>
      <c r="D102" s="100" t="s">
        <v>195</v>
      </c>
      <c r="E102" s="100" t="s">
        <v>95</v>
      </c>
      <c r="F102" s="101">
        <v>191766.84</v>
      </c>
    </row>
    <row r="103" spans="1:6" ht="15.75" customHeight="1">
      <c r="A103" s="13">
        <v>94</v>
      </c>
      <c r="B103" s="99" t="s">
        <v>485</v>
      </c>
      <c r="C103" s="100" t="s">
        <v>114</v>
      </c>
      <c r="D103" s="100" t="s">
        <v>195</v>
      </c>
      <c r="E103" s="100" t="s">
        <v>99</v>
      </c>
      <c r="F103" s="101">
        <v>191766.84</v>
      </c>
    </row>
    <row r="104" spans="1:6" ht="15" customHeight="1">
      <c r="A104" s="13">
        <v>95</v>
      </c>
      <c r="B104" s="99" t="s">
        <v>253</v>
      </c>
      <c r="C104" s="100" t="s">
        <v>114</v>
      </c>
      <c r="D104" s="100" t="s">
        <v>117</v>
      </c>
      <c r="E104" s="100" t="s">
        <v>95</v>
      </c>
      <c r="F104" s="101">
        <v>56681.58</v>
      </c>
    </row>
    <row r="105" spans="1:6" ht="15.75" customHeight="1">
      <c r="A105" s="13">
        <v>96</v>
      </c>
      <c r="B105" s="99" t="s">
        <v>485</v>
      </c>
      <c r="C105" s="100" t="s">
        <v>114</v>
      </c>
      <c r="D105" s="100" t="s">
        <v>117</v>
      </c>
      <c r="E105" s="100" t="s">
        <v>99</v>
      </c>
      <c r="F105" s="101">
        <v>56681.58</v>
      </c>
    </row>
    <row r="106" spans="1:6" ht="15" customHeight="1">
      <c r="A106" s="13">
        <v>97</v>
      </c>
      <c r="B106" s="99" t="s">
        <v>407</v>
      </c>
      <c r="C106" s="100" t="s">
        <v>114</v>
      </c>
      <c r="D106" s="100" t="s">
        <v>424</v>
      </c>
      <c r="E106" s="100" t="s">
        <v>95</v>
      </c>
      <c r="F106" s="101">
        <v>-207200</v>
      </c>
    </row>
    <row r="107" spans="1:6" ht="30.75" customHeight="1">
      <c r="A107" s="13">
        <v>98</v>
      </c>
      <c r="B107" s="99" t="s">
        <v>56</v>
      </c>
      <c r="C107" s="100" t="s">
        <v>114</v>
      </c>
      <c r="D107" s="100" t="s">
        <v>424</v>
      </c>
      <c r="E107" s="100" t="s">
        <v>107</v>
      </c>
      <c r="F107" s="101">
        <v>-207200</v>
      </c>
    </row>
    <row r="108" spans="1:6" ht="14.25" customHeight="1">
      <c r="A108" s="13">
        <v>99</v>
      </c>
      <c r="B108" s="104" t="s">
        <v>433</v>
      </c>
      <c r="C108" s="105" t="s">
        <v>196</v>
      </c>
      <c r="D108" s="105" t="s">
        <v>94</v>
      </c>
      <c r="E108" s="105" t="s">
        <v>95</v>
      </c>
      <c r="F108" s="101">
        <v>-2563600</v>
      </c>
    </row>
    <row r="109" spans="1:6" ht="30.75" customHeight="1">
      <c r="A109" s="13">
        <v>100</v>
      </c>
      <c r="B109" s="99" t="s">
        <v>71</v>
      </c>
      <c r="C109" s="100" t="s">
        <v>196</v>
      </c>
      <c r="D109" s="100" t="s">
        <v>197</v>
      </c>
      <c r="E109" s="100" t="s">
        <v>95</v>
      </c>
      <c r="F109" s="101">
        <v>100000</v>
      </c>
    </row>
    <row r="110" spans="1:6" ht="53.25" customHeight="1">
      <c r="A110" s="13">
        <v>101</v>
      </c>
      <c r="B110" s="99" t="s">
        <v>15</v>
      </c>
      <c r="C110" s="100" t="s">
        <v>196</v>
      </c>
      <c r="D110" s="100" t="s">
        <v>198</v>
      </c>
      <c r="E110" s="100" t="s">
        <v>95</v>
      </c>
      <c r="F110" s="101">
        <v>330000</v>
      </c>
    </row>
    <row r="111" spans="1:6" ht="17.25" customHeight="1">
      <c r="A111" s="13">
        <v>102</v>
      </c>
      <c r="B111" s="99" t="s">
        <v>485</v>
      </c>
      <c r="C111" s="100" t="s">
        <v>196</v>
      </c>
      <c r="D111" s="100" t="s">
        <v>198</v>
      </c>
      <c r="E111" s="100" t="s">
        <v>99</v>
      </c>
      <c r="F111" s="101">
        <v>330000</v>
      </c>
    </row>
    <row r="112" spans="1:6" ht="25.5" customHeight="1">
      <c r="A112" s="13">
        <v>103</v>
      </c>
      <c r="B112" s="99" t="s">
        <v>368</v>
      </c>
      <c r="C112" s="100" t="s">
        <v>196</v>
      </c>
      <c r="D112" s="100" t="s">
        <v>199</v>
      </c>
      <c r="E112" s="100" t="s">
        <v>95</v>
      </c>
      <c r="F112" s="101">
        <v>60000</v>
      </c>
    </row>
    <row r="113" spans="1:6" ht="12.75" customHeight="1">
      <c r="A113" s="13">
        <v>104</v>
      </c>
      <c r="B113" s="99" t="s">
        <v>485</v>
      </c>
      <c r="C113" s="100" t="s">
        <v>196</v>
      </c>
      <c r="D113" s="100" t="s">
        <v>199</v>
      </c>
      <c r="E113" s="100" t="s">
        <v>99</v>
      </c>
      <c r="F113" s="101">
        <v>60000</v>
      </c>
    </row>
    <row r="114" spans="1:6" ht="12.75" customHeight="1">
      <c r="A114" s="13">
        <v>105</v>
      </c>
      <c r="B114" s="99" t="s">
        <v>377</v>
      </c>
      <c r="C114" s="100" t="s">
        <v>196</v>
      </c>
      <c r="D114" s="100" t="s">
        <v>200</v>
      </c>
      <c r="E114" s="100" t="s">
        <v>95</v>
      </c>
      <c r="F114" s="101">
        <v>-290000</v>
      </c>
    </row>
    <row r="115" spans="1:6" ht="13.5" customHeight="1">
      <c r="A115" s="13">
        <v>106</v>
      </c>
      <c r="B115" s="99" t="s">
        <v>485</v>
      </c>
      <c r="C115" s="100" t="s">
        <v>196</v>
      </c>
      <c r="D115" s="100" t="s">
        <v>200</v>
      </c>
      <c r="E115" s="100" t="s">
        <v>99</v>
      </c>
      <c r="F115" s="101">
        <v>-290000</v>
      </c>
    </row>
    <row r="116" spans="1:6" ht="27.75" customHeight="1">
      <c r="A116" s="13">
        <v>107</v>
      </c>
      <c r="B116" s="99" t="s">
        <v>63</v>
      </c>
      <c r="C116" s="100" t="s">
        <v>196</v>
      </c>
      <c r="D116" s="100" t="s">
        <v>201</v>
      </c>
      <c r="E116" s="100" t="s">
        <v>95</v>
      </c>
      <c r="F116" s="101">
        <v>-2663600</v>
      </c>
    </row>
    <row r="117" spans="1:6" ht="24.75" customHeight="1">
      <c r="A117" s="13">
        <v>108</v>
      </c>
      <c r="B117" s="99" t="s">
        <v>429</v>
      </c>
      <c r="C117" s="100" t="s">
        <v>196</v>
      </c>
      <c r="D117" s="100" t="s">
        <v>202</v>
      </c>
      <c r="E117" s="100" t="s">
        <v>95</v>
      </c>
      <c r="F117" s="101">
        <v>-2900000</v>
      </c>
    </row>
    <row r="118" spans="1:6" ht="15.75" customHeight="1">
      <c r="A118" s="13">
        <v>109</v>
      </c>
      <c r="B118" s="99" t="s">
        <v>485</v>
      </c>
      <c r="C118" s="100" t="s">
        <v>196</v>
      </c>
      <c r="D118" s="100" t="s">
        <v>202</v>
      </c>
      <c r="E118" s="100" t="s">
        <v>99</v>
      </c>
      <c r="F118" s="101">
        <v>-2900000</v>
      </c>
    </row>
    <row r="119" spans="1:6" ht="27" customHeight="1">
      <c r="A119" s="13">
        <v>110</v>
      </c>
      <c r="B119" s="99" t="s">
        <v>430</v>
      </c>
      <c r="C119" s="100" t="s">
        <v>196</v>
      </c>
      <c r="D119" s="100" t="s">
        <v>276</v>
      </c>
      <c r="E119" s="100" t="s">
        <v>95</v>
      </c>
      <c r="F119" s="101">
        <v>236400</v>
      </c>
    </row>
    <row r="120" spans="1:6" ht="15" customHeight="1">
      <c r="A120" s="13">
        <v>111</v>
      </c>
      <c r="B120" s="99" t="s">
        <v>485</v>
      </c>
      <c r="C120" s="100" t="s">
        <v>196</v>
      </c>
      <c r="D120" s="100" t="s">
        <v>276</v>
      </c>
      <c r="E120" s="100" t="s">
        <v>99</v>
      </c>
      <c r="F120" s="101">
        <v>236400</v>
      </c>
    </row>
    <row r="121" spans="1:6" ht="14.25" customHeight="1">
      <c r="A121" s="13">
        <v>112</v>
      </c>
      <c r="B121" s="104" t="s">
        <v>54</v>
      </c>
      <c r="C121" s="105" t="s">
        <v>118</v>
      </c>
      <c r="D121" s="105" t="s">
        <v>94</v>
      </c>
      <c r="E121" s="105" t="s">
        <v>95</v>
      </c>
      <c r="F121" s="101">
        <v>197676.64</v>
      </c>
    </row>
    <row r="122" spans="1:6" ht="14.25" customHeight="1">
      <c r="A122" s="13">
        <v>113</v>
      </c>
      <c r="B122" s="104" t="s">
        <v>436</v>
      </c>
      <c r="C122" s="105" t="s">
        <v>119</v>
      </c>
      <c r="D122" s="105" t="s">
        <v>94</v>
      </c>
      <c r="E122" s="105" t="s">
        <v>95</v>
      </c>
      <c r="F122" s="101">
        <v>183557</v>
      </c>
    </row>
    <row r="123" spans="1:6" ht="27" customHeight="1">
      <c r="A123" s="13">
        <v>114</v>
      </c>
      <c r="B123" s="99" t="s">
        <v>243</v>
      </c>
      <c r="C123" s="100" t="s">
        <v>119</v>
      </c>
      <c r="D123" s="100" t="s">
        <v>120</v>
      </c>
      <c r="E123" s="100" t="s">
        <v>95</v>
      </c>
      <c r="F123" s="101">
        <v>-119440</v>
      </c>
    </row>
    <row r="124" spans="1:6" ht="26.25" customHeight="1">
      <c r="A124" s="13">
        <v>115</v>
      </c>
      <c r="B124" s="99" t="s">
        <v>474</v>
      </c>
      <c r="C124" s="100" t="s">
        <v>119</v>
      </c>
      <c r="D124" s="100" t="s">
        <v>121</v>
      </c>
      <c r="E124" s="100" t="s">
        <v>95</v>
      </c>
      <c r="F124" s="101">
        <v>-119440</v>
      </c>
    </row>
    <row r="125" spans="1:6" ht="39.75" customHeight="1">
      <c r="A125" s="13">
        <v>116</v>
      </c>
      <c r="B125" s="99" t="s">
        <v>444</v>
      </c>
      <c r="C125" s="100" t="s">
        <v>119</v>
      </c>
      <c r="D125" s="100" t="s">
        <v>425</v>
      </c>
      <c r="E125" s="100" t="s">
        <v>95</v>
      </c>
      <c r="F125" s="101">
        <v>-19440</v>
      </c>
    </row>
    <row r="126" spans="1:6" ht="15" customHeight="1">
      <c r="A126" s="13">
        <v>117</v>
      </c>
      <c r="B126" s="99" t="s">
        <v>485</v>
      </c>
      <c r="C126" s="100" t="s">
        <v>119</v>
      </c>
      <c r="D126" s="100" t="s">
        <v>425</v>
      </c>
      <c r="E126" s="100" t="s">
        <v>99</v>
      </c>
      <c r="F126" s="101">
        <v>-19440</v>
      </c>
    </row>
    <row r="127" spans="1:6" ht="28.5" customHeight="1">
      <c r="A127" s="13">
        <v>118</v>
      </c>
      <c r="B127" s="99" t="s">
        <v>363</v>
      </c>
      <c r="C127" s="100" t="s">
        <v>119</v>
      </c>
      <c r="D127" s="100" t="s">
        <v>122</v>
      </c>
      <c r="E127" s="100" t="s">
        <v>95</v>
      </c>
      <c r="F127" s="101">
        <v>-100000</v>
      </c>
    </row>
    <row r="128" spans="1:6" ht="19.5" customHeight="1">
      <c r="A128" s="13">
        <v>119</v>
      </c>
      <c r="B128" s="99" t="s">
        <v>485</v>
      </c>
      <c r="C128" s="100" t="s">
        <v>119</v>
      </c>
      <c r="D128" s="100" t="s">
        <v>122</v>
      </c>
      <c r="E128" s="100" t="s">
        <v>99</v>
      </c>
      <c r="F128" s="101">
        <v>-100000</v>
      </c>
    </row>
    <row r="129" spans="1:6" ht="56.25" customHeight="1">
      <c r="A129" s="13">
        <v>120</v>
      </c>
      <c r="B129" s="99" t="s">
        <v>62</v>
      </c>
      <c r="C129" s="100" t="s">
        <v>119</v>
      </c>
      <c r="D129" s="100" t="s">
        <v>203</v>
      </c>
      <c r="E129" s="100" t="s">
        <v>95</v>
      </c>
      <c r="F129" s="101">
        <v>302997</v>
      </c>
    </row>
    <row r="130" spans="1:6" ht="42.75" customHeight="1">
      <c r="A130" s="13">
        <v>121</v>
      </c>
      <c r="B130" s="99" t="s">
        <v>397</v>
      </c>
      <c r="C130" s="100" t="s">
        <v>119</v>
      </c>
      <c r="D130" s="100" t="s">
        <v>277</v>
      </c>
      <c r="E130" s="100" t="s">
        <v>95</v>
      </c>
      <c r="F130" s="101">
        <v>282050</v>
      </c>
    </row>
    <row r="131" spans="1:6" ht="30" customHeight="1">
      <c r="A131" s="13">
        <v>122</v>
      </c>
      <c r="B131" s="99" t="s">
        <v>427</v>
      </c>
      <c r="C131" s="100" t="s">
        <v>119</v>
      </c>
      <c r="D131" s="100" t="s">
        <v>277</v>
      </c>
      <c r="E131" s="100" t="s">
        <v>126</v>
      </c>
      <c r="F131" s="101">
        <v>282050</v>
      </c>
    </row>
    <row r="132" spans="1:6" ht="16.5" customHeight="1">
      <c r="A132" s="13">
        <v>123</v>
      </c>
      <c r="B132" s="99" t="s">
        <v>404</v>
      </c>
      <c r="C132" s="100" t="s">
        <v>119</v>
      </c>
      <c r="D132" s="100" t="s">
        <v>204</v>
      </c>
      <c r="E132" s="100" t="s">
        <v>95</v>
      </c>
      <c r="F132" s="101">
        <v>20947</v>
      </c>
    </row>
    <row r="133" spans="1:6" ht="16.5" customHeight="1">
      <c r="A133" s="13">
        <v>124</v>
      </c>
      <c r="B133" s="99" t="s">
        <v>485</v>
      </c>
      <c r="C133" s="100" t="s">
        <v>119</v>
      </c>
      <c r="D133" s="100" t="s">
        <v>204</v>
      </c>
      <c r="E133" s="100" t="s">
        <v>99</v>
      </c>
      <c r="F133" s="101">
        <v>20947</v>
      </c>
    </row>
    <row r="134" spans="1:6" ht="15" customHeight="1">
      <c r="A134" s="13">
        <v>125</v>
      </c>
      <c r="B134" s="104" t="s">
        <v>58</v>
      </c>
      <c r="C134" s="105" t="s">
        <v>123</v>
      </c>
      <c r="D134" s="105" t="s">
        <v>94</v>
      </c>
      <c r="E134" s="105" t="s">
        <v>95</v>
      </c>
      <c r="F134" s="101">
        <v>260445.42</v>
      </c>
    </row>
    <row r="135" spans="1:6" ht="29.25" customHeight="1">
      <c r="A135" s="13">
        <v>126</v>
      </c>
      <c r="B135" s="99" t="s">
        <v>243</v>
      </c>
      <c r="C135" s="100" t="s">
        <v>123</v>
      </c>
      <c r="D135" s="100" t="s">
        <v>120</v>
      </c>
      <c r="E135" s="100" t="s">
        <v>95</v>
      </c>
      <c r="F135" s="101">
        <v>260445.42</v>
      </c>
    </row>
    <row r="136" spans="1:6" ht="24.75" customHeight="1">
      <c r="A136" s="13">
        <v>127</v>
      </c>
      <c r="B136" s="99" t="s">
        <v>483</v>
      </c>
      <c r="C136" s="100" t="s">
        <v>123</v>
      </c>
      <c r="D136" s="100" t="s">
        <v>124</v>
      </c>
      <c r="E136" s="100" t="s">
        <v>95</v>
      </c>
      <c r="F136" s="101">
        <v>300779</v>
      </c>
    </row>
    <row r="137" spans="1:6" ht="13.5" customHeight="1">
      <c r="A137" s="13">
        <v>128</v>
      </c>
      <c r="B137" s="99" t="s">
        <v>392</v>
      </c>
      <c r="C137" s="100" t="s">
        <v>123</v>
      </c>
      <c r="D137" s="100" t="s">
        <v>452</v>
      </c>
      <c r="E137" s="100" t="s">
        <v>95</v>
      </c>
      <c r="F137" s="101">
        <v>300779</v>
      </c>
    </row>
    <row r="138" spans="1:6" ht="27.75" customHeight="1">
      <c r="A138" s="13">
        <v>129</v>
      </c>
      <c r="B138" s="99" t="s">
        <v>56</v>
      </c>
      <c r="C138" s="100" t="s">
        <v>123</v>
      </c>
      <c r="D138" s="100" t="s">
        <v>452</v>
      </c>
      <c r="E138" s="100" t="s">
        <v>107</v>
      </c>
      <c r="F138" s="101">
        <v>300779</v>
      </c>
    </row>
    <row r="139" spans="1:6" ht="27.75" customHeight="1">
      <c r="A139" s="13">
        <v>130</v>
      </c>
      <c r="B139" s="99" t="s">
        <v>207</v>
      </c>
      <c r="C139" s="100" t="s">
        <v>123</v>
      </c>
      <c r="D139" s="100" t="s">
        <v>125</v>
      </c>
      <c r="E139" s="100" t="s">
        <v>95</v>
      </c>
      <c r="F139" s="101">
        <v>-40333.58</v>
      </c>
    </row>
    <row r="140" spans="1:6" ht="28.5" customHeight="1">
      <c r="A140" s="13">
        <v>131</v>
      </c>
      <c r="B140" s="99" t="s">
        <v>61</v>
      </c>
      <c r="C140" s="100" t="s">
        <v>123</v>
      </c>
      <c r="D140" s="100" t="s">
        <v>205</v>
      </c>
      <c r="E140" s="100" t="s">
        <v>95</v>
      </c>
      <c r="F140" s="101">
        <v>-40333.58</v>
      </c>
    </row>
    <row r="141" spans="1:6" ht="14.25" customHeight="1">
      <c r="A141" s="13">
        <v>132</v>
      </c>
      <c r="B141" s="99" t="s">
        <v>485</v>
      </c>
      <c r="C141" s="100" t="s">
        <v>123</v>
      </c>
      <c r="D141" s="100" t="s">
        <v>205</v>
      </c>
      <c r="E141" s="100" t="s">
        <v>99</v>
      </c>
      <c r="F141" s="101">
        <v>-40333.58</v>
      </c>
    </row>
    <row r="142" spans="1:6" ht="16.5" customHeight="1">
      <c r="A142" s="13">
        <v>133</v>
      </c>
      <c r="B142" s="99" t="s">
        <v>400</v>
      </c>
      <c r="C142" s="100" t="s">
        <v>123</v>
      </c>
      <c r="D142" s="100" t="s">
        <v>278</v>
      </c>
      <c r="E142" s="100" t="s">
        <v>95</v>
      </c>
      <c r="F142" s="101">
        <v>41131.2</v>
      </c>
    </row>
    <row r="143" spans="1:6" ht="27.75" customHeight="1">
      <c r="A143" s="13">
        <v>134</v>
      </c>
      <c r="B143" s="99" t="s">
        <v>51</v>
      </c>
      <c r="C143" s="100" t="s">
        <v>123</v>
      </c>
      <c r="D143" s="100" t="s">
        <v>278</v>
      </c>
      <c r="E143" s="100" t="s">
        <v>127</v>
      </c>
      <c r="F143" s="101">
        <v>41131.2</v>
      </c>
    </row>
    <row r="144" spans="1:6" ht="28.5" customHeight="1">
      <c r="A144" s="13">
        <v>135</v>
      </c>
      <c r="B144" s="99" t="s">
        <v>401</v>
      </c>
      <c r="C144" s="100" t="s">
        <v>123</v>
      </c>
      <c r="D144" s="100" t="s">
        <v>206</v>
      </c>
      <c r="E144" s="100" t="s">
        <v>95</v>
      </c>
      <c r="F144" s="101">
        <v>-41131.2</v>
      </c>
    </row>
    <row r="145" spans="1:6" ht="25.5" customHeight="1">
      <c r="A145" s="13">
        <v>136</v>
      </c>
      <c r="B145" s="99" t="s">
        <v>51</v>
      </c>
      <c r="C145" s="100" t="s">
        <v>123</v>
      </c>
      <c r="D145" s="100" t="s">
        <v>206</v>
      </c>
      <c r="E145" s="100" t="s">
        <v>127</v>
      </c>
      <c r="F145" s="101">
        <v>-41131.2</v>
      </c>
    </row>
    <row r="146" spans="1:6" ht="15" customHeight="1">
      <c r="A146" s="13">
        <v>137</v>
      </c>
      <c r="B146" s="104" t="s">
        <v>50</v>
      </c>
      <c r="C146" s="105" t="s">
        <v>130</v>
      </c>
      <c r="D146" s="105" t="s">
        <v>94</v>
      </c>
      <c r="E146" s="105" t="s">
        <v>95</v>
      </c>
      <c r="F146" s="101">
        <v>-85205.34</v>
      </c>
    </row>
    <row r="147" spans="1:6" ht="24.75" customHeight="1">
      <c r="A147" s="13">
        <v>138</v>
      </c>
      <c r="B147" s="99" t="s">
        <v>243</v>
      </c>
      <c r="C147" s="100" t="s">
        <v>130</v>
      </c>
      <c r="D147" s="100" t="s">
        <v>120</v>
      </c>
      <c r="E147" s="100" t="s">
        <v>95</v>
      </c>
      <c r="F147" s="101">
        <v>-85205.34</v>
      </c>
    </row>
    <row r="148" spans="1:6" ht="27" customHeight="1">
      <c r="A148" s="13">
        <v>139</v>
      </c>
      <c r="B148" s="99" t="s">
        <v>471</v>
      </c>
      <c r="C148" s="100" t="s">
        <v>130</v>
      </c>
      <c r="D148" s="100" t="s">
        <v>129</v>
      </c>
      <c r="E148" s="100" t="s">
        <v>95</v>
      </c>
      <c r="F148" s="101">
        <v>53745.5</v>
      </c>
    </row>
    <row r="149" spans="1:6" ht="26.25" customHeight="1">
      <c r="A149" s="13">
        <v>140</v>
      </c>
      <c r="B149" s="99" t="s">
        <v>443</v>
      </c>
      <c r="C149" s="100" t="s">
        <v>130</v>
      </c>
      <c r="D149" s="100" t="s">
        <v>131</v>
      </c>
      <c r="E149" s="100" t="s">
        <v>95</v>
      </c>
      <c r="F149" s="101">
        <v>183745.5</v>
      </c>
    </row>
    <row r="150" spans="1:6" ht="15" customHeight="1">
      <c r="A150" s="13">
        <v>141</v>
      </c>
      <c r="B150" s="99" t="s">
        <v>485</v>
      </c>
      <c r="C150" s="100" t="s">
        <v>130</v>
      </c>
      <c r="D150" s="100" t="s">
        <v>131</v>
      </c>
      <c r="E150" s="100" t="s">
        <v>99</v>
      </c>
      <c r="F150" s="101">
        <v>183745.5</v>
      </c>
    </row>
    <row r="151" spans="1:6" ht="27" customHeight="1">
      <c r="A151" s="13">
        <v>142</v>
      </c>
      <c r="B151" s="99" t="s">
        <v>384</v>
      </c>
      <c r="C151" s="100" t="s">
        <v>130</v>
      </c>
      <c r="D151" s="100" t="s">
        <v>279</v>
      </c>
      <c r="E151" s="100" t="s">
        <v>95</v>
      </c>
      <c r="F151" s="101">
        <v>-130000</v>
      </c>
    </row>
    <row r="152" spans="1:6" ht="15" customHeight="1">
      <c r="A152" s="13">
        <v>143</v>
      </c>
      <c r="B152" s="99" t="s">
        <v>485</v>
      </c>
      <c r="C152" s="100" t="s">
        <v>130</v>
      </c>
      <c r="D152" s="100" t="s">
        <v>279</v>
      </c>
      <c r="E152" s="100" t="s">
        <v>99</v>
      </c>
      <c r="F152" s="101">
        <v>-130000</v>
      </c>
    </row>
    <row r="153" spans="1:6" ht="29.25" customHeight="1">
      <c r="A153" s="13">
        <v>144</v>
      </c>
      <c r="B153" s="99" t="s">
        <v>469</v>
      </c>
      <c r="C153" s="100" t="s">
        <v>130</v>
      </c>
      <c r="D153" s="100" t="s">
        <v>132</v>
      </c>
      <c r="E153" s="100" t="s">
        <v>95</v>
      </c>
      <c r="F153" s="101">
        <v>-138950.84</v>
      </c>
    </row>
    <row r="154" spans="1:6" ht="28.5" customHeight="1">
      <c r="A154" s="13">
        <v>145</v>
      </c>
      <c r="B154" s="99" t="s">
        <v>252</v>
      </c>
      <c r="C154" s="100" t="s">
        <v>130</v>
      </c>
      <c r="D154" s="100" t="s">
        <v>133</v>
      </c>
      <c r="E154" s="100" t="s">
        <v>95</v>
      </c>
      <c r="F154" s="101">
        <v>-6000</v>
      </c>
    </row>
    <row r="155" spans="1:6" ht="16.5" customHeight="1">
      <c r="A155" s="13">
        <v>146</v>
      </c>
      <c r="B155" s="99" t="s">
        <v>485</v>
      </c>
      <c r="C155" s="100" t="s">
        <v>130</v>
      </c>
      <c r="D155" s="100" t="s">
        <v>133</v>
      </c>
      <c r="E155" s="100" t="s">
        <v>99</v>
      </c>
      <c r="F155" s="101">
        <v>-6000</v>
      </c>
    </row>
    <row r="156" spans="1:6" ht="15" customHeight="1">
      <c r="A156" s="13">
        <v>147</v>
      </c>
      <c r="B156" s="99" t="s">
        <v>248</v>
      </c>
      <c r="C156" s="100" t="s">
        <v>130</v>
      </c>
      <c r="D156" s="100" t="s">
        <v>134</v>
      </c>
      <c r="E156" s="100" t="s">
        <v>95</v>
      </c>
      <c r="F156" s="101">
        <v>-36466.84</v>
      </c>
    </row>
    <row r="157" spans="1:6" ht="15.75" customHeight="1">
      <c r="A157" s="13">
        <v>148</v>
      </c>
      <c r="B157" s="99" t="s">
        <v>485</v>
      </c>
      <c r="C157" s="100" t="s">
        <v>130</v>
      </c>
      <c r="D157" s="100" t="s">
        <v>134</v>
      </c>
      <c r="E157" s="100" t="s">
        <v>99</v>
      </c>
      <c r="F157" s="101">
        <v>-36466.84</v>
      </c>
    </row>
    <row r="158" spans="1:6" ht="25.5" customHeight="1">
      <c r="A158" s="13">
        <v>149</v>
      </c>
      <c r="B158" s="99" t="s">
        <v>16</v>
      </c>
      <c r="C158" s="100" t="s">
        <v>130</v>
      </c>
      <c r="D158" s="100" t="s">
        <v>492</v>
      </c>
      <c r="E158" s="100" t="s">
        <v>95</v>
      </c>
      <c r="F158" s="101">
        <v>0</v>
      </c>
    </row>
    <row r="159" spans="1:6" ht="28.5" customHeight="1">
      <c r="A159" s="13">
        <v>150</v>
      </c>
      <c r="B159" s="99" t="s">
        <v>55</v>
      </c>
      <c r="C159" s="100" t="s">
        <v>130</v>
      </c>
      <c r="D159" s="100" t="s">
        <v>492</v>
      </c>
      <c r="E159" s="100" t="s">
        <v>102</v>
      </c>
      <c r="F159" s="101">
        <v>-80600</v>
      </c>
    </row>
    <row r="160" spans="1:6" ht="14.25" customHeight="1">
      <c r="A160" s="13">
        <v>151</v>
      </c>
      <c r="B160" s="99" t="s">
        <v>485</v>
      </c>
      <c r="C160" s="100" t="s">
        <v>130</v>
      </c>
      <c r="D160" s="100" t="s">
        <v>492</v>
      </c>
      <c r="E160" s="100" t="s">
        <v>99</v>
      </c>
      <c r="F160" s="101">
        <v>80600</v>
      </c>
    </row>
    <row r="161" spans="1:6" ht="27" customHeight="1">
      <c r="A161" s="13">
        <v>152</v>
      </c>
      <c r="B161" s="99" t="s">
        <v>57</v>
      </c>
      <c r="C161" s="100" t="s">
        <v>130</v>
      </c>
      <c r="D161" s="100" t="s">
        <v>135</v>
      </c>
      <c r="E161" s="100" t="s">
        <v>95</v>
      </c>
      <c r="F161" s="101">
        <v>-103398</v>
      </c>
    </row>
    <row r="162" spans="1:6" ht="28.5" customHeight="1">
      <c r="A162" s="13">
        <v>153</v>
      </c>
      <c r="B162" s="99" t="s">
        <v>56</v>
      </c>
      <c r="C162" s="100" t="s">
        <v>130</v>
      </c>
      <c r="D162" s="100" t="s">
        <v>135</v>
      </c>
      <c r="E162" s="100" t="s">
        <v>107</v>
      </c>
      <c r="F162" s="101">
        <v>-4750</v>
      </c>
    </row>
    <row r="163" spans="1:6" ht="14.25" customHeight="1">
      <c r="A163" s="13">
        <v>154</v>
      </c>
      <c r="B163" s="99" t="s">
        <v>485</v>
      </c>
      <c r="C163" s="100" t="s">
        <v>130</v>
      </c>
      <c r="D163" s="100" t="s">
        <v>135</v>
      </c>
      <c r="E163" s="100" t="s">
        <v>99</v>
      </c>
      <c r="F163" s="101">
        <v>-98648</v>
      </c>
    </row>
    <row r="164" spans="1:6" ht="26.25" customHeight="1">
      <c r="A164" s="13">
        <v>155</v>
      </c>
      <c r="B164" s="99" t="s">
        <v>215</v>
      </c>
      <c r="C164" s="100" t="s">
        <v>130</v>
      </c>
      <c r="D164" s="100" t="s">
        <v>493</v>
      </c>
      <c r="E164" s="100" t="s">
        <v>95</v>
      </c>
      <c r="F164" s="101">
        <v>6914</v>
      </c>
    </row>
    <row r="165" spans="1:6" ht="27" customHeight="1">
      <c r="A165" s="13">
        <v>156</v>
      </c>
      <c r="B165" s="99" t="s">
        <v>51</v>
      </c>
      <c r="C165" s="100" t="s">
        <v>130</v>
      </c>
      <c r="D165" s="100" t="s">
        <v>493</v>
      </c>
      <c r="E165" s="100" t="s">
        <v>127</v>
      </c>
      <c r="F165" s="101">
        <v>6914</v>
      </c>
    </row>
    <row r="166" spans="1:6" ht="15" customHeight="1">
      <c r="A166" s="13">
        <v>157</v>
      </c>
      <c r="B166" s="104" t="s">
        <v>432</v>
      </c>
      <c r="C166" s="105" t="s">
        <v>494</v>
      </c>
      <c r="D166" s="105" t="s">
        <v>94</v>
      </c>
      <c r="E166" s="105" t="s">
        <v>95</v>
      </c>
      <c r="F166" s="101">
        <v>-161120.44</v>
      </c>
    </row>
    <row r="167" spans="1:6" ht="26.25" customHeight="1">
      <c r="A167" s="13">
        <v>158</v>
      </c>
      <c r="B167" s="99" t="s">
        <v>243</v>
      </c>
      <c r="C167" s="100" t="s">
        <v>494</v>
      </c>
      <c r="D167" s="100" t="s">
        <v>120</v>
      </c>
      <c r="E167" s="100" t="s">
        <v>95</v>
      </c>
      <c r="F167" s="101">
        <v>-161120.44</v>
      </c>
    </row>
    <row r="168" spans="1:6" ht="12.75" customHeight="1">
      <c r="A168" s="13">
        <v>159</v>
      </c>
      <c r="B168" s="99" t="s">
        <v>482</v>
      </c>
      <c r="C168" s="100" t="s">
        <v>494</v>
      </c>
      <c r="D168" s="100" t="s">
        <v>128</v>
      </c>
      <c r="E168" s="100" t="s">
        <v>95</v>
      </c>
      <c r="F168" s="101">
        <v>-161120.44</v>
      </c>
    </row>
    <row r="169" spans="1:6" ht="27.75" customHeight="1">
      <c r="A169" s="13">
        <v>160</v>
      </c>
      <c r="B169" s="99" t="s">
        <v>387</v>
      </c>
      <c r="C169" s="100" t="s">
        <v>494</v>
      </c>
      <c r="D169" s="100" t="s">
        <v>491</v>
      </c>
      <c r="E169" s="100" t="s">
        <v>95</v>
      </c>
      <c r="F169" s="101">
        <v>-161120.44</v>
      </c>
    </row>
    <row r="170" spans="1:6" ht="27" customHeight="1">
      <c r="A170" s="13">
        <v>161</v>
      </c>
      <c r="B170" s="99" t="s">
        <v>51</v>
      </c>
      <c r="C170" s="100" t="s">
        <v>494</v>
      </c>
      <c r="D170" s="100" t="s">
        <v>491</v>
      </c>
      <c r="E170" s="100" t="s">
        <v>127</v>
      </c>
      <c r="F170" s="101">
        <v>-161120.44</v>
      </c>
    </row>
    <row r="171" spans="1:6" ht="13.5" customHeight="1">
      <c r="A171" s="13">
        <v>162</v>
      </c>
      <c r="B171" s="104" t="s">
        <v>214</v>
      </c>
      <c r="C171" s="105" t="s">
        <v>255</v>
      </c>
      <c r="D171" s="105" t="s">
        <v>94</v>
      </c>
      <c r="E171" s="105" t="s">
        <v>95</v>
      </c>
      <c r="F171" s="101">
        <v>27254.5</v>
      </c>
    </row>
    <row r="172" spans="1:6" ht="12" customHeight="1">
      <c r="A172" s="13">
        <v>163</v>
      </c>
      <c r="B172" s="104" t="s">
        <v>393</v>
      </c>
      <c r="C172" s="105" t="s">
        <v>280</v>
      </c>
      <c r="D172" s="105" t="s">
        <v>94</v>
      </c>
      <c r="E172" s="105" t="s">
        <v>95</v>
      </c>
      <c r="F172" s="101">
        <v>-745.5</v>
      </c>
    </row>
    <row r="173" spans="1:6" ht="28.5" customHeight="1">
      <c r="A173" s="13">
        <v>164</v>
      </c>
      <c r="B173" s="99" t="s">
        <v>243</v>
      </c>
      <c r="C173" s="100" t="s">
        <v>280</v>
      </c>
      <c r="D173" s="100" t="s">
        <v>120</v>
      </c>
      <c r="E173" s="100" t="s">
        <v>95</v>
      </c>
      <c r="F173" s="101">
        <v>-745.5</v>
      </c>
    </row>
    <row r="174" spans="1:6" ht="27.75" customHeight="1">
      <c r="A174" s="13">
        <v>165</v>
      </c>
      <c r="B174" s="99" t="s">
        <v>471</v>
      </c>
      <c r="C174" s="100" t="s">
        <v>280</v>
      </c>
      <c r="D174" s="100" t="s">
        <v>129</v>
      </c>
      <c r="E174" s="100" t="s">
        <v>95</v>
      </c>
      <c r="F174" s="101">
        <v>-745.5</v>
      </c>
    </row>
    <row r="175" spans="1:6" ht="30" customHeight="1">
      <c r="A175" s="13">
        <v>166</v>
      </c>
      <c r="B175" s="99" t="s">
        <v>17</v>
      </c>
      <c r="C175" s="100" t="s">
        <v>280</v>
      </c>
      <c r="D175" s="100" t="s">
        <v>131</v>
      </c>
      <c r="E175" s="100" t="s">
        <v>95</v>
      </c>
      <c r="F175" s="101">
        <v>-745.5</v>
      </c>
    </row>
    <row r="176" spans="1:6" ht="17.25" customHeight="1">
      <c r="A176" s="13">
        <v>167</v>
      </c>
      <c r="B176" s="99" t="s">
        <v>485</v>
      </c>
      <c r="C176" s="100" t="s">
        <v>280</v>
      </c>
      <c r="D176" s="100" t="s">
        <v>131</v>
      </c>
      <c r="E176" s="100" t="s">
        <v>99</v>
      </c>
      <c r="F176" s="101">
        <v>-745.5</v>
      </c>
    </row>
    <row r="177" spans="1:6" ht="17.25" customHeight="1">
      <c r="A177" s="13">
        <v>168</v>
      </c>
      <c r="B177" s="104" t="s">
        <v>213</v>
      </c>
      <c r="C177" s="105" t="s">
        <v>256</v>
      </c>
      <c r="D177" s="105" t="s">
        <v>94</v>
      </c>
      <c r="E177" s="105" t="s">
        <v>95</v>
      </c>
      <c r="F177" s="101">
        <v>28000</v>
      </c>
    </row>
    <row r="178" spans="1:6" ht="27.75" customHeight="1">
      <c r="A178" s="13">
        <v>169</v>
      </c>
      <c r="B178" s="99" t="s">
        <v>243</v>
      </c>
      <c r="C178" s="100" t="s">
        <v>256</v>
      </c>
      <c r="D178" s="100" t="s">
        <v>120</v>
      </c>
      <c r="E178" s="100" t="s">
        <v>95</v>
      </c>
      <c r="F178" s="101">
        <v>28000</v>
      </c>
    </row>
    <row r="179" spans="1:6" ht="27.75" customHeight="1">
      <c r="A179" s="13">
        <v>170</v>
      </c>
      <c r="B179" s="99" t="s">
        <v>471</v>
      </c>
      <c r="C179" s="100" t="s">
        <v>256</v>
      </c>
      <c r="D179" s="100" t="s">
        <v>129</v>
      </c>
      <c r="E179" s="100" t="s">
        <v>95</v>
      </c>
      <c r="F179" s="101">
        <v>28000</v>
      </c>
    </row>
    <row r="180" spans="1:6" ht="15" customHeight="1">
      <c r="A180" s="13">
        <v>171</v>
      </c>
      <c r="B180" s="99" t="s">
        <v>212</v>
      </c>
      <c r="C180" s="100" t="s">
        <v>256</v>
      </c>
      <c r="D180" s="100" t="s">
        <v>257</v>
      </c>
      <c r="E180" s="100" t="s">
        <v>95</v>
      </c>
      <c r="F180" s="101">
        <v>28000</v>
      </c>
    </row>
    <row r="181" spans="1:6" ht="16.5" customHeight="1">
      <c r="A181" s="13">
        <v>172</v>
      </c>
      <c r="B181" s="99" t="s">
        <v>485</v>
      </c>
      <c r="C181" s="100" t="s">
        <v>256</v>
      </c>
      <c r="D181" s="100" t="s">
        <v>257</v>
      </c>
      <c r="E181" s="100" t="s">
        <v>99</v>
      </c>
      <c r="F181" s="101">
        <v>28000</v>
      </c>
    </row>
    <row r="182" spans="1:6" ht="12" customHeight="1">
      <c r="A182" s="13">
        <v>173</v>
      </c>
      <c r="B182" s="104" t="s">
        <v>365</v>
      </c>
      <c r="C182" s="105" t="s">
        <v>136</v>
      </c>
      <c r="D182" s="105" t="s">
        <v>94</v>
      </c>
      <c r="E182" s="105" t="s">
        <v>95</v>
      </c>
      <c r="F182" s="101">
        <v>994446</v>
      </c>
    </row>
    <row r="183" spans="1:6" ht="15.75" customHeight="1">
      <c r="A183" s="13">
        <v>174</v>
      </c>
      <c r="B183" s="104" t="s">
        <v>431</v>
      </c>
      <c r="C183" s="105" t="s">
        <v>137</v>
      </c>
      <c r="D183" s="105" t="s">
        <v>94</v>
      </c>
      <c r="E183" s="105" t="s">
        <v>95</v>
      </c>
      <c r="F183" s="101">
        <v>120246</v>
      </c>
    </row>
    <row r="184" spans="1:6" ht="27.75" customHeight="1">
      <c r="A184" s="13">
        <v>175</v>
      </c>
      <c r="B184" s="99" t="s">
        <v>66</v>
      </c>
      <c r="C184" s="100" t="s">
        <v>137</v>
      </c>
      <c r="D184" s="100" t="s">
        <v>138</v>
      </c>
      <c r="E184" s="100" t="s">
        <v>95</v>
      </c>
      <c r="F184" s="101">
        <v>120246</v>
      </c>
    </row>
    <row r="185" spans="1:6" ht="26.25" customHeight="1">
      <c r="A185" s="13">
        <v>176</v>
      </c>
      <c r="B185" s="99" t="s">
        <v>378</v>
      </c>
      <c r="C185" s="100" t="s">
        <v>137</v>
      </c>
      <c r="D185" s="100" t="s">
        <v>139</v>
      </c>
      <c r="E185" s="100" t="s">
        <v>95</v>
      </c>
      <c r="F185" s="101">
        <v>120246</v>
      </c>
    </row>
    <row r="186" spans="1:6" ht="51" customHeight="1">
      <c r="A186" s="13">
        <v>177</v>
      </c>
      <c r="B186" s="99" t="s">
        <v>18</v>
      </c>
      <c r="C186" s="100" t="s">
        <v>137</v>
      </c>
      <c r="D186" s="100" t="s">
        <v>287</v>
      </c>
      <c r="E186" s="100" t="s">
        <v>95</v>
      </c>
      <c r="F186" s="101">
        <v>120246</v>
      </c>
    </row>
    <row r="187" spans="1:6" ht="27.75" customHeight="1">
      <c r="A187" s="13">
        <v>178</v>
      </c>
      <c r="B187" s="99" t="s">
        <v>56</v>
      </c>
      <c r="C187" s="100" t="s">
        <v>137</v>
      </c>
      <c r="D187" s="100" t="s">
        <v>287</v>
      </c>
      <c r="E187" s="100" t="s">
        <v>107</v>
      </c>
      <c r="F187" s="101">
        <v>120246</v>
      </c>
    </row>
    <row r="188" spans="1:6" ht="13.5" customHeight="1">
      <c r="A188" s="13">
        <v>179</v>
      </c>
      <c r="B188" s="104" t="s">
        <v>366</v>
      </c>
      <c r="C188" s="105" t="s">
        <v>141</v>
      </c>
      <c r="D188" s="105" t="s">
        <v>94</v>
      </c>
      <c r="E188" s="105" t="s">
        <v>95</v>
      </c>
      <c r="F188" s="101">
        <v>1032177.57</v>
      </c>
    </row>
    <row r="189" spans="1:6" ht="25.5" customHeight="1">
      <c r="A189" s="13">
        <v>180</v>
      </c>
      <c r="B189" s="99" t="s">
        <v>66</v>
      </c>
      <c r="C189" s="100" t="s">
        <v>141</v>
      </c>
      <c r="D189" s="100" t="s">
        <v>138</v>
      </c>
      <c r="E189" s="100" t="s">
        <v>95</v>
      </c>
      <c r="F189" s="101">
        <v>1020677.57</v>
      </c>
    </row>
    <row r="190" spans="1:6" ht="26.25" customHeight="1">
      <c r="A190" s="13">
        <v>181</v>
      </c>
      <c r="B190" s="99" t="s">
        <v>479</v>
      </c>
      <c r="C190" s="100" t="s">
        <v>141</v>
      </c>
      <c r="D190" s="100" t="s">
        <v>142</v>
      </c>
      <c r="E190" s="100" t="s">
        <v>95</v>
      </c>
      <c r="F190" s="101">
        <v>1020677.57</v>
      </c>
    </row>
    <row r="191" spans="1:6" ht="28.5" customHeight="1">
      <c r="A191" s="13">
        <v>182</v>
      </c>
      <c r="B191" s="99" t="s">
        <v>373</v>
      </c>
      <c r="C191" s="100" t="s">
        <v>141</v>
      </c>
      <c r="D191" s="100" t="s">
        <v>143</v>
      </c>
      <c r="E191" s="100" t="s">
        <v>95</v>
      </c>
      <c r="F191" s="101">
        <v>23477.57</v>
      </c>
    </row>
    <row r="192" spans="1:6" ht="28.5" customHeight="1">
      <c r="A192" s="13">
        <v>183</v>
      </c>
      <c r="B192" s="99" t="s">
        <v>412</v>
      </c>
      <c r="C192" s="100" t="s">
        <v>141</v>
      </c>
      <c r="D192" s="100" t="s">
        <v>143</v>
      </c>
      <c r="E192" s="100" t="s">
        <v>151</v>
      </c>
      <c r="F192" s="101">
        <v>-11500</v>
      </c>
    </row>
    <row r="193" spans="1:6" ht="14.25" customHeight="1">
      <c r="A193" s="13">
        <v>184</v>
      </c>
      <c r="B193" s="99" t="s">
        <v>485</v>
      </c>
      <c r="C193" s="100" t="s">
        <v>141</v>
      </c>
      <c r="D193" s="100" t="s">
        <v>143</v>
      </c>
      <c r="E193" s="100" t="s">
        <v>99</v>
      </c>
      <c r="F193" s="101">
        <v>34977.57</v>
      </c>
    </row>
    <row r="194" spans="1:6" ht="53.25" customHeight="1">
      <c r="A194" s="13">
        <v>185</v>
      </c>
      <c r="B194" s="99" t="s">
        <v>19</v>
      </c>
      <c r="C194" s="100" t="s">
        <v>141</v>
      </c>
      <c r="D194" s="100" t="s">
        <v>144</v>
      </c>
      <c r="E194" s="100" t="s">
        <v>95</v>
      </c>
      <c r="F194" s="101">
        <v>-700000</v>
      </c>
    </row>
    <row r="195" spans="1:6" ht="25.5" customHeight="1">
      <c r="A195" s="13">
        <v>186</v>
      </c>
      <c r="B195" s="99" t="s">
        <v>56</v>
      </c>
      <c r="C195" s="100" t="s">
        <v>141</v>
      </c>
      <c r="D195" s="100" t="s">
        <v>144</v>
      </c>
      <c r="E195" s="100" t="s">
        <v>107</v>
      </c>
      <c r="F195" s="101">
        <v>-700000</v>
      </c>
    </row>
    <row r="196" spans="1:6" ht="53.25" customHeight="1">
      <c r="A196" s="13">
        <v>187</v>
      </c>
      <c r="B196" s="99" t="s">
        <v>20</v>
      </c>
      <c r="C196" s="100" t="s">
        <v>141</v>
      </c>
      <c r="D196" s="100" t="s">
        <v>288</v>
      </c>
      <c r="E196" s="100" t="s">
        <v>95</v>
      </c>
      <c r="F196" s="101">
        <v>700000</v>
      </c>
    </row>
    <row r="197" spans="1:6" ht="30" customHeight="1">
      <c r="A197" s="13">
        <v>188</v>
      </c>
      <c r="B197" s="99" t="s">
        <v>56</v>
      </c>
      <c r="C197" s="100" t="s">
        <v>141</v>
      </c>
      <c r="D197" s="100" t="s">
        <v>288</v>
      </c>
      <c r="E197" s="100" t="s">
        <v>107</v>
      </c>
      <c r="F197" s="101">
        <v>700000</v>
      </c>
    </row>
    <row r="198" spans="1:6" ht="40.5" customHeight="1">
      <c r="A198" s="13">
        <v>189</v>
      </c>
      <c r="B198" s="99" t="s">
        <v>409</v>
      </c>
      <c r="C198" s="100" t="s">
        <v>141</v>
      </c>
      <c r="D198" s="100" t="s">
        <v>289</v>
      </c>
      <c r="E198" s="100" t="s">
        <v>95</v>
      </c>
      <c r="F198" s="101">
        <v>299200</v>
      </c>
    </row>
    <row r="199" spans="1:6" ht="30" customHeight="1">
      <c r="A199" s="13">
        <v>190</v>
      </c>
      <c r="B199" s="99" t="s">
        <v>56</v>
      </c>
      <c r="C199" s="100" t="s">
        <v>141</v>
      </c>
      <c r="D199" s="100" t="s">
        <v>289</v>
      </c>
      <c r="E199" s="100" t="s">
        <v>107</v>
      </c>
      <c r="F199" s="101">
        <v>299200</v>
      </c>
    </row>
    <row r="200" spans="1:6" ht="54" customHeight="1">
      <c r="A200" s="13">
        <v>191</v>
      </c>
      <c r="B200" s="99" t="s">
        <v>410</v>
      </c>
      <c r="C200" s="100" t="s">
        <v>141</v>
      </c>
      <c r="D200" s="100" t="s">
        <v>290</v>
      </c>
      <c r="E200" s="100" t="s">
        <v>95</v>
      </c>
      <c r="F200" s="101">
        <v>698000</v>
      </c>
    </row>
    <row r="201" spans="1:6" ht="28.5" customHeight="1">
      <c r="A201" s="13">
        <v>192</v>
      </c>
      <c r="B201" s="99" t="s">
        <v>55</v>
      </c>
      <c r="C201" s="100" t="s">
        <v>141</v>
      </c>
      <c r="D201" s="100" t="s">
        <v>290</v>
      </c>
      <c r="E201" s="100" t="s">
        <v>102</v>
      </c>
      <c r="F201" s="101">
        <v>150000</v>
      </c>
    </row>
    <row r="202" spans="1:6" ht="25.5" customHeight="1">
      <c r="A202" s="13">
        <v>193</v>
      </c>
      <c r="B202" s="99" t="s">
        <v>56</v>
      </c>
      <c r="C202" s="100" t="s">
        <v>141</v>
      </c>
      <c r="D202" s="100" t="s">
        <v>290</v>
      </c>
      <c r="E202" s="100" t="s">
        <v>107</v>
      </c>
      <c r="F202" s="101">
        <v>800</v>
      </c>
    </row>
    <row r="203" spans="1:6" ht="18" customHeight="1">
      <c r="A203" s="13">
        <v>194</v>
      </c>
      <c r="B203" s="99" t="s">
        <v>485</v>
      </c>
      <c r="C203" s="100" t="s">
        <v>141</v>
      </c>
      <c r="D203" s="100" t="s">
        <v>290</v>
      </c>
      <c r="E203" s="100" t="s">
        <v>99</v>
      </c>
      <c r="F203" s="101">
        <v>547200</v>
      </c>
    </row>
    <row r="204" spans="1:6" ht="13.5" customHeight="1">
      <c r="A204" s="13">
        <v>195</v>
      </c>
      <c r="B204" s="99" t="s">
        <v>246</v>
      </c>
      <c r="C204" s="100" t="s">
        <v>141</v>
      </c>
      <c r="D204" s="100" t="s">
        <v>100</v>
      </c>
      <c r="E204" s="100" t="s">
        <v>95</v>
      </c>
      <c r="F204" s="101">
        <v>11500</v>
      </c>
    </row>
    <row r="205" spans="1:6" ht="14.25" customHeight="1">
      <c r="A205" s="13">
        <v>196</v>
      </c>
      <c r="B205" s="99" t="s">
        <v>367</v>
      </c>
      <c r="C205" s="100" t="s">
        <v>141</v>
      </c>
      <c r="D205" s="100" t="s">
        <v>145</v>
      </c>
      <c r="E205" s="100" t="s">
        <v>95</v>
      </c>
      <c r="F205" s="101">
        <v>11500</v>
      </c>
    </row>
    <row r="206" spans="1:6" ht="15" customHeight="1">
      <c r="A206" s="13">
        <v>197</v>
      </c>
      <c r="B206" s="99" t="s">
        <v>485</v>
      </c>
      <c r="C206" s="100" t="s">
        <v>141</v>
      </c>
      <c r="D206" s="100" t="s">
        <v>145</v>
      </c>
      <c r="E206" s="100" t="s">
        <v>99</v>
      </c>
      <c r="F206" s="101">
        <v>11500</v>
      </c>
    </row>
    <row r="207" spans="1:6" ht="13.5" customHeight="1">
      <c r="A207" s="13">
        <v>198</v>
      </c>
      <c r="B207" s="104" t="s">
        <v>445</v>
      </c>
      <c r="C207" s="105" t="s">
        <v>146</v>
      </c>
      <c r="D207" s="105" t="s">
        <v>94</v>
      </c>
      <c r="E207" s="105" t="s">
        <v>95</v>
      </c>
      <c r="F207" s="101">
        <v>-2754</v>
      </c>
    </row>
    <row r="208" spans="1:6" ht="27" customHeight="1">
      <c r="A208" s="13">
        <v>199</v>
      </c>
      <c r="B208" s="99" t="s">
        <v>66</v>
      </c>
      <c r="C208" s="100" t="s">
        <v>146</v>
      </c>
      <c r="D208" s="100" t="s">
        <v>138</v>
      </c>
      <c r="E208" s="100" t="s">
        <v>95</v>
      </c>
      <c r="F208" s="101">
        <v>0</v>
      </c>
    </row>
    <row r="209" spans="1:6" ht="27.75" customHeight="1">
      <c r="A209" s="13">
        <v>200</v>
      </c>
      <c r="B209" s="99" t="s">
        <v>478</v>
      </c>
      <c r="C209" s="100" t="s">
        <v>146</v>
      </c>
      <c r="D209" s="100" t="s">
        <v>147</v>
      </c>
      <c r="E209" s="100" t="s">
        <v>95</v>
      </c>
      <c r="F209" s="101">
        <v>0</v>
      </c>
    </row>
    <row r="210" spans="1:6" ht="28.5" customHeight="1">
      <c r="A210" s="13">
        <v>201</v>
      </c>
      <c r="B210" s="99" t="s">
        <v>372</v>
      </c>
      <c r="C210" s="100" t="s">
        <v>146</v>
      </c>
      <c r="D210" s="100" t="s">
        <v>291</v>
      </c>
      <c r="E210" s="100" t="s">
        <v>95</v>
      </c>
      <c r="F210" s="101">
        <v>0</v>
      </c>
    </row>
    <row r="211" spans="1:6" ht="25.5" customHeight="1">
      <c r="A211" s="13">
        <v>202</v>
      </c>
      <c r="B211" s="99" t="s">
        <v>412</v>
      </c>
      <c r="C211" s="100" t="s">
        <v>146</v>
      </c>
      <c r="D211" s="100" t="s">
        <v>291</v>
      </c>
      <c r="E211" s="100" t="s">
        <v>151</v>
      </c>
      <c r="F211" s="101">
        <v>0.04</v>
      </c>
    </row>
    <row r="212" spans="1:6" ht="27" customHeight="1">
      <c r="A212" s="13">
        <v>203</v>
      </c>
      <c r="B212" s="99" t="s">
        <v>402</v>
      </c>
      <c r="C212" s="100" t="s">
        <v>146</v>
      </c>
      <c r="D212" s="100" t="s">
        <v>291</v>
      </c>
      <c r="E212" s="100" t="s">
        <v>140</v>
      </c>
      <c r="F212" s="101">
        <v>-0.04</v>
      </c>
    </row>
    <row r="213" spans="1:6" ht="28.5" customHeight="1">
      <c r="A213" s="13">
        <v>204</v>
      </c>
      <c r="B213" s="99" t="s">
        <v>70</v>
      </c>
      <c r="C213" s="100" t="s">
        <v>146</v>
      </c>
      <c r="D213" s="100" t="s">
        <v>148</v>
      </c>
      <c r="E213" s="100" t="s">
        <v>95</v>
      </c>
      <c r="F213" s="101">
        <v>-2754</v>
      </c>
    </row>
    <row r="214" spans="1:6" ht="15.75" customHeight="1">
      <c r="A214" s="13">
        <v>205</v>
      </c>
      <c r="B214" s="99" t="s">
        <v>233</v>
      </c>
      <c r="C214" s="100" t="s">
        <v>146</v>
      </c>
      <c r="D214" s="100" t="s">
        <v>532</v>
      </c>
      <c r="E214" s="100" t="s">
        <v>95</v>
      </c>
      <c r="F214" s="101">
        <v>10000</v>
      </c>
    </row>
    <row r="215" spans="1:6" ht="26.25" customHeight="1">
      <c r="A215" s="13">
        <v>206</v>
      </c>
      <c r="B215" s="99" t="s">
        <v>364</v>
      </c>
      <c r="C215" s="100" t="s">
        <v>146</v>
      </c>
      <c r="D215" s="100" t="s">
        <v>281</v>
      </c>
      <c r="E215" s="100" t="s">
        <v>95</v>
      </c>
      <c r="F215" s="101">
        <v>10000</v>
      </c>
    </row>
    <row r="216" spans="1:6" ht="15" customHeight="1">
      <c r="A216" s="13">
        <v>207</v>
      </c>
      <c r="B216" s="99" t="s">
        <v>485</v>
      </c>
      <c r="C216" s="100" t="s">
        <v>146</v>
      </c>
      <c r="D216" s="100" t="s">
        <v>281</v>
      </c>
      <c r="E216" s="100" t="s">
        <v>99</v>
      </c>
      <c r="F216" s="101">
        <v>10000</v>
      </c>
    </row>
    <row r="217" spans="1:6" ht="39.75" customHeight="1">
      <c r="A217" s="13">
        <v>208</v>
      </c>
      <c r="B217" s="99" t="s">
        <v>480</v>
      </c>
      <c r="C217" s="100" t="s">
        <v>146</v>
      </c>
      <c r="D217" s="100" t="s">
        <v>149</v>
      </c>
      <c r="E217" s="100" t="s">
        <v>95</v>
      </c>
      <c r="F217" s="101">
        <v>-12754</v>
      </c>
    </row>
    <row r="218" spans="1:6" ht="41.25" customHeight="1">
      <c r="A218" s="13">
        <v>209</v>
      </c>
      <c r="B218" s="99" t="s">
        <v>395</v>
      </c>
      <c r="C218" s="100" t="s">
        <v>146</v>
      </c>
      <c r="D218" s="100" t="s">
        <v>150</v>
      </c>
      <c r="E218" s="100" t="s">
        <v>95</v>
      </c>
      <c r="F218" s="101">
        <v>-10934</v>
      </c>
    </row>
    <row r="219" spans="1:6" ht="16.5" customHeight="1">
      <c r="A219" s="13">
        <v>210</v>
      </c>
      <c r="B219" s="99" t="s">
        <v>485</v>
      </c>
      <c r="C219" s="100" t="s">
        <v>146</v>
      </c>
      <c r="D219" s="100" t="s">
        <v>150</v>
      </c>
      <c r="E219" s="100" t="s">
        <v>99</v>
      </c>
      <c r="F219" s="101">
        <v>-10934</v>
      </c>
    </row>
    <row r="220" spans="1:6" ht="24.75" customHeight="1">
      <c r="A220" s="13">
        <v>211</v>
      </c>
      <c r="B220" s="99" t="s">
        <v>391</v>
      </c>
      <c r="C220" s="100" t="s">
        <v>146</v>
      </c>
      <c r="D220" s="100" t="s">
        <v>282</v>
      </c>
      <c r="E220" s="100" t="s">
        <v>95</v>
      </c>
      <c r="F220" s="101">
        <v>-1820</v>
      </c>
    </row>
    <row r="221" spans="1:6" ht="13.5" customHeight="1">
      <c r="A221" s="13">
        <v>212</v>
      </c>
      <c r="B221" s="99" t="s">
        <v>485</v>
      </c>
      <c r="C221" s="100" t="s">
        <v>146</v>
      </c>
      <c r="D221" s="100" t="s">
        <v>282</v>
      </c>
      <c r="E221" s="100" t="s">
        <v>99</v>
      </c>
      <c r="F221" s="101">
        <v>-1820</v>
      </c>
    </row>
    <row r="222" spans="1:6" ht="12" customHeight="1">
      <c r="A222" s="13">
        <v>213</v>
      </c>
      <c r="B222" s="104" t="s">
        <v>434</v>
      </c>
      <c r="C222" s="105" t="s">
        <v>152</v>
      </c>
      <c r="D222" s="105" t="s">
        <v>94</v>
      </c>
      <c r="E222" s="105" t="s">
        <v>95</v>
      </c>
      <c r="F222" s="101">
        <v>-155223.57</v>
      </c>
    </row>
    <row r="223" spans="1:6" ht="24.75" customHeight="1">
      <c r="A223" s="13">
        <v>214</v>
      </c>
      <c r="B223" s="99" t="s">
        <v>66</v>
      </c>
      <c r="C223" s="100" t="s">
        <v>152</v>
      </c>
      <c r="D223" s="100" t="s">
        <v>138</v>
      </c>
      <c r="E223" s="100" t="s">
        <v>95</v>
      </c>
      <c r="F223" s="101">
        <v>-155223.57</v>
      </c>
    </row>
    <row r="224" spans="1:6" ht="39.75" customHeight="1">
      <c r="A224" s="13">
        <v>215</v>
      </c>
      <c r="B224" s="99" t="s">
        <v>472</v>
      </c>
      <c r="C224" s="100" t="s">
        <v>152</v>
      </c>
      <c r="D224" s="100" t="s">
        <v>153</v>
      </c>
      <c r="E224" s="100" t="s">
        <v>95</v>
      </c>
      <c r="F224" s="101">
        <v>-155223.57</v>
      </c>
    </row>
    <row r="225" spans="1:6" ht="29.25" customHeight="1">
      <c r="A225" s="13">
        <v>216</v>
      </c>
      <c r="B225" s="99" t="s">
        <v>396</v>
      </c>
      <c r="C225" s="100" t="s">
        <v>152</v>
      </c>
      <c r="D225" s="100" t="s">
        <v>154</v>
      </c>
      <c r="E225" s="100" t="s">
        <v>95</v>
      </c>
      <c r="F225" s="101">
        <v>-267172.53</v>
      </c>
    </row>
    <row r="226" spans="1:6" ht="27.75" customHeight="1">
      <c r="A226" s="13">
        <v>217</v>
      </c>
      <c r="B226" s="99" t="s">
        <v>412</v>
      </c>
      <c r="C226" s="100" t="s">
        <v>152</v>
      </c>
      <c r="D226" s="100" t="s">
        <v>154</v>
      </c>
      <c r="E226" s="100" t="s">
        <v>151</v>
      </c>
      <c r="F226" s="101">
        <v>-155223.57</v>
      </c>
    </row>
    <row r="227" spans="1:6" ht="27" customHeight="1">
      <c r="A227" s="13">
        <v>218</v>
      </c>
      <c r="B227" s="99" t="s">
        <v>439</v>
      </c>
      <c r="C227" s="100" t="s">
        <v>152</v>
      </c>
      <c r="D227" s="100" t="s">
        <v>154</v>
      </c>
      <c r="E227" s="100" t="s">
        <v>292</v>
      </c>
      <c r="F227" s="101">
        <v>-39500</v>
      </c>
    </row>
    <row r="228" spans="1:6" ht="24.75" customHeight="1">
      <c r="A228" s="13">
        <v>219</v>
      </c>
      <c r="B228" s="99" t="s">
        <v>55</v>
      </c>
      <c r="C228" s="100" t="s">
        <v>152</v>
      </c>
      <c r="D228" s="100" t="s">
        <v>154</v>
      </c>
      <c r="E228" s="100" t="s">
        <v>102</v>
      </c>
      <c r="F228" s="101">
        <v>10845.04</v>
      </c>
    </row>
    <row r="229" spans="1:6" ht="15" customHeight="1">
      <c r="A229" s="13">
        <v>220</v>
      </c>
      <c r="B229" s="99" t="s">
        <v>485</v>
      </c>
      <c r="C229" s="100" t="s">
        <v>152</v>
      </c>
      <c r="D229" s="100" t="s">
        <v>154</v>
      </c>
      <c r="E229" s="100" t="s">
        <v>99</v>
      </c>
      <c r="F229" s="101">
        <v>-67975</v>
      </c>
    </row>
    <row r="230" spans="1:6" ht="15" customHeight="1">
      <c r="A230" s="13">
        <v>221</v>
      </c>
      <c r="B230" s="99" t="s">
        <v>405</v>
      </c>
      <c r="C230" s="100" t="s">
        <v>152</v>
      </c>
      <c r="D230" s="100" t="s">
        <v>154</v>
      </c>
      <c r="E230" s="100" t="s">
        <v>104</v>
      </c>
      <c r="F230" s="101">
        <v>-18319</v>
      </c>
    </row>
    <row r="231" spans="1:6" ht="15.75" customHeight="1">
      <c r="A231" s="13">
        <v>222</v>
      </c>
      <c r="B231" s="99" t="s">
        <v>406</v>
      </c>
      <c r="C231" s="100" t="s">
        <v>152</v>
      </c>
      <c r="D231" s="100" t="s">
        <v>154</v>
      </c>
      <c r="E231" s="100" t="s">
        <v>103</v>
      </c>
      <c r="F231" s="101">
        <v>3000</v>
      </c>
    </row>
    <row r="232" spans="1:6" ht="27" customHeight="1">
      <c r="A232" s="13">
        <v>223</v>
      </c>
      <c r="B232" s="99" t="s">
        <v>370</v>
      </c>
      <c r="C232" s="100" t="s">
        <v>152</v>
      </c>
      <c r="D232" s="100" t="s">
        <v>293</v>
      </c>
      <c r="E232" s="100" t="s">
        <v>95</v>
      </c>
      <c r="F232" s="101">
        <v>-66865.04</v>
      </c>
    </row>
    <row r="233" spans="1:6" ht="29.25" customHeight="1">
      <c r="A233" s="13">
        <v>224</v>
      </c>
      <c r="B233" s="99" t="s">
        <v>55</v>
      </c>
      <c r="C233" s="100" t="s">
        <v>152</v>
      </c>
      <c r="D233" s="100" t="s">
        <v>293</v>
      </c>
      <c r="E233" s="100" t="s">
        <v>102</v>
      </c>
      <c r="F233" s="101">
        <v>-36865.04</v>
      </c>
    </row>
    <row r="234" spans="1:6" ht="13.5" customHeight="1">
      <c r="A234" s="13">
        <v>225</v>
      </c>
      <c r="B234" s="99" t="s">
        <v>485</v>
      </c>
      <c r="C234" s="100" t="s">
        <v>152</v>
      </c>
      <c r="D234" s="100" t="s">
        <v>293</v>
      </c>
      <c r="E234" s="100" t="s">
        <v>99</v>
      </c>
      <c r="F234" s="101">
        <v>-30000</v>
      </c>
    </row>
    <row r="235" spans="1:6" ht="40.5" customHeight="1">
      <c r="A235" s="13">
        <v>226</v>
      </c>
      <c r="B235" s="99" t="s">
        <v>369</v>
      </c>
      <c r="C235" s="100" t="s">
        <v>152</v>
      </c>
      <c r="D235" s="100" t="s">
        <v>294</v>
      </c>
      <c r="E235" s="100" t="s">
        <v>95</v>
      </c>
      <c r="F235" s="101">
        <v>178814</v>
      </c>
    </row>
    <row r="236" spans="1:6" ht="25.5">
      <c r="A236" s="13">
        <v>227</v>
      </c>
      <c r="B236" s="99" t="s">
        <v>56</v>
      </c>
      <c r="C236" s="100" t="s">
        <v>152</v>
      </c>
      <c r="D236" s="100" t="s">
        <v>294</v>
      </c>
      <c r="E236" s="100" t="s">
        <v>107</v>
      </c>
      <c r="F236" s="101">
        <v>178814</v>
      </c>
    </row>
    <row r="237" spans="1:6" ht="15" customHeight="1">
      <c r="A237" s="13">
        <v>228</v>
      </c>
      <c r="B237" s="104" t="s">
        <v>398</v>
      </c>
      <c r="C237" s="105" t="s">
        <v>158</v>
      </c>
      <c r="D237" s="105" t="s">
        <v>94</v>
      </c>
      <c r="E237" s="105" t="s">
        <v>95</v>
      </c>
      <c r="F237" s="101">
        <v>5000</v>
      </c>
    </row>
    <row r="238" spans="1:6" ht="12" customHeight="1">
      <c r="A238" s="13">
        <v>229</v>
      </c>
      <c r="B238" s="104" t="s">
        <v>399</v>
      </c>
      <c r="C238" s="105" t="s">
        <v>426</v>
      </c>
      <c r="D238" s="105" t="s">
        <v>94</v>
      </c>
      <c r="E238" s="105" t="s">
        <v>95</v>
      </c>
      <c r="F238" s="101">
        <v>5000</v>
      </c>
    </row>
    <row r="239" spans="1:6" ht="13.5" customHeight="1">
      <c r="A239" s="13">
        <v>230</v>
      </c>
      <c r="B239" s="99" t="s">
        <v>246</v>
      </c>
      <c r="C239" s="100" t="s">
        <v>426</v>
      </c>
      <c r="D239" s="100" t="s">
        <v>100</v>
      </c>
      <c r="E239" s="100" t="s">
        <v>95</v>
      </c>
      <c r="F239" s="101">
        <v>5000</v>
      </c>
    </row>
    <row r="240" spans="1:6" ht="12.75">
      <c r="A240" s="13">
        <v>231</v>
      </c>
      <c r="B240" s="99" t="s">
        <v>390</v>
      </c>
      <c r="C240" s="100" t="s">
        <v>426</v>
      </c>
      <c r="D240" s="100" t="s">
        <v>422</v>
      </c>
      <c r="E240" s="100" t="s">
        <v>95</v>
      </c>
      <c r="F240" s="101">
        <v>5000</v>
      </c>
    </row>
    <row r="241" spans="1:6" ht="27.75" customHeight="1">
      <c r="A241" s="13">
        <v>232</v>
      </c>
      <c r="B241" s="99" t="s">
        <v>379</v>
      </c>
      <c r="C241" s="100" t="s">
        <v>426</v>
      </c>
      <c r="D241" s="100" t="s">
        <v>422</v>
      </c>
      <c r="E241" s="100" t="s">
        <v>159</v>
      </c>
      <c r="F241" s="101">
        <v>5000</v>
      </c>
    </row>
    <row r="242" spans="1:6" ht="12.75">
      <c r="A242" s="13">
        <v>233</v>
      </c>
      <c r="B242" s="104" t="s">
        <v>435</v>
      </c>
      <c r="C242" s="105" t="s">
        <v>73</v>
      </c>
      <c r="D242" s="105" t="s">
        <v>94</v>
      </c>
      <c r="E242" s="105" t="s">
        <v>95</v>
      </c>
      <c r="F242" s="101">
        <v>0</v>
      </c>
    </row>
    <row r="243" spans="1:6" ht="52.5" customHeight="1">
      <c r="A243" s="13">
        <v>234</v>
      </c>
      <c r="B243" s="99" t="s">
        <v>374</v>
      </c>
      <c r="C243" s="100" t="s">
        <v>73</v>
      </c>
      <c r="D243" s="100" t="s">
        <v>283</v>
      </c>
      <c r="E243" s="100" t="s">
        <v>95</v>
      </c>
      <c r="F243" s="101">
        <v>0</v>
      </c>
    </row>
    <row r="244" spans="1:6" ht="15" customHeight="1">
      <c r="A244" s="13">
        <v>235</v>
      </c>
      <c r="B244" s="99" t="s">
        <v>485</v>
      </c>
      <c r="C244" s="100" t="s">
        <v>73</v>
      </c>
      <c r="D244" s="100" t="s">
        <v>283</v>
      </c>
      <c r="E244" s="100" t="s">
        <v>99</v>
      </c>
      <c r="F244" s="101">
        <v>-5000</v>
      </c>
    </row>
    <row r="245" spans="1:6" ht="16.5" customHeight="1">
      <c r="A245" s="13">
        <v>236</v>
      </c>
      <c r="B245" s="99" t="s">
        <v>405</v>
      </c>
      <c r="C245" s="100" t="s">
        <v>73</v>
      </c>
      <c r="D245" s="100" t="s">
        <v>283</v>
      </c>
      <c r="E245" s="100" t="s">
        <v>104</v>
      </c>
      <c r="F245" s="101">
        <v>5000</v>
      </c>
    </row>
    <row r="246" spans="1:6" ht="12.75">
      <c r="A246" s="13">
        <v>237</v>
      </c>
      <c r="B246" s="104" t="s">
        <v>408</v>
      </c>
      <c r="C246" s="105" t="s">
        <v>284</v>
      </c>
      <c r="D246" s="105" t="s">
        <v>94</v>
      </c>
      <c r="E246" s="105" t="s">
        <v>95</v>
      </c>
      <c r="F246" s="101">
        <v>2754</v>
      </c>
    </row>
    <row r="247" spans="1:6" ht="12.75">
      <c r="A247" s="13">
        <v>238</v>
      </c>
      <c r="B247" s="104" t="s">
        <v>441</v>
      </c>
      <c r="C247" s="105" t="s">
        <v>285</v>
      </c>
      <c r="D247" s="105" t="s">
        <v>94</v>
      </c>
      <c r="E247" s="105" t="s">
        <v>95</v>
      </c>
      <c r="F247" s="101">
        <v>2754</v>
      </c>
    </row>
    <row r="248" spans="1:6" ht="27" customHeight="1">
      <c r="A248" s="13">
        <v>239</v>
      </c>
      <c r="B248" s="99" t="s">
        <v>70</v>
      </c>
      <c r="C248" s="100" t="s">
        <v>285</v>
      </c>
      <c r="D248" s="100" t="s">
        <v>148</v>
      </c>
      <c r="E248" s="100" t="s">
        <v>95</v>
      </c>
      <c r="F248" s="101">
        <v>2754</v>
      </c>
    </row>
    <row r="249" spans="1:6" ht="27.75" customHeight="1">
      <c r="A249" s="13">
        <v>240</v>
      </c>
      <c r="B249" s="99" t="s">
        <v>232</v>
      </c>
      <c r="C249" s="100" t="s">
        <v>285</v>
      </c>
      <c r="D249" s="100" t="s">
        <v>531</v>
      </c>
      <c r="E249" s="100" t="s">
        <v>95</v>
      </c>
      <c r="F249" s="101">
        <v>2754</v>
      </c>
    </row>
    <row r="250" spans="1:6" ht="25.5">
      <c r="A250" s="13">
        <v>241</v>
      </c>
      <c r="B250" s="99" t="s">
        <v>371</v>
      </c>
      <c r="C250" s="100" t="s">
        <v>285</v>
      </c>
      <c r="D250" s="100" t="s">
        <v>286</v>
      </c>
      <c r="E250" s="100" t="s">
        <v>95</v>
      </c>
      <c r="F250" s="101">
        <v>2754</v>
      </c>
    </row>
    <row r="251" spans="1:6" ht="25.5">
      <c r="A251" s="13">
        <v>242</v>
      </c>
      <c r="B251" s="99" t="s">
        <v>485</v>
      </c>
      <c r="C251" s="100" t="s">
        <v>285</v>
      </c>
      <c r="D251" s="100" t="s">
        <v>286</v>
      </c>
      <c r="E251" s="100" t="s">
        <v>99</v>
      </c>
      <c r="F251" s="101">
        <v>2754</v>
      </c>
    </row>
    <row r="252" spans="2:6" ht="12.75">
      <c r="B252" s="114" t="s">
        <v>160</v>
      </c>
      <c r="C252" s="114"/>
      <c r="D252" s="114"/>
      <c r="E252" s="114"/>
      <c r="F252" s="102">
        <v>997200</v>
      </c>
    </row>
    <row r="253" ht="13.5" customHeight="1"/>
    <row r="254" ht="13.5" customHeight="1"/>
    <row r="256" spans="2:6" ht="12.75">
      <c r="B256" s="107" t="s">
        <v>161</v>
      </c>
      <c r="C256" s="107"/>
      <c r="D256" s="107"/>
      <c r="E256" s="14"/>
      <c r="F256" s="1"/>
    </row>
    <row r="257" spans="2:6" ht="12.75">
      <c r="B257" s="107" t="s">
        <v>21</v>
      </c>
      <c r="C257" s="107"/>
      <c r="D257" s="107"/>
      <c r="E257" s="107"/>
      <c r="F257" s="107"/>
    </row>
  </sheetData>
  <autoFilter ref="A14:F252"/>
  <mergeCells count="7">
    <mergeCell ref="B256:D256"/>
    <mergeCell ref="B257:F257"/>
    <mergeCell ref="B252:E252"/>
    <mergeCell ref="C5:F5"/>
    <mergeCell ref="C6:F6"/>
    <mergeCell ref="B11:F11"/>
    <mergeCell ref="B12:F12"/>
  </mergeCells>
  <printOptions/>
  <pageMargins left="0.5905511811023623" right="0.3937007874015748" top="0.1968503937007874" bottom="0.1968503937007874" header="0.1968503937007874" footer="0.1181102362204724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3"/>
  <sheetViews>
    <sheetView view="pageBreakPreview" zoomScaleSheetLayoutView="100" workbookViewId="0" topLeftCell="A81">
      <selection activeCell="H89" sqref="H89"/>
    </sheetView>
  </sheetViews>
  <sheetFormatPr defaultColWidth="9.00390625" defaultRowHeight="12.75"/>
  <cols>
    <col min="1" max="1" width="5.375" style="0" customWidth="1"/>
    <col min="2" max="2" width="72.375" style="1" customWidth="1"/>
    <col min="3" max="3" width="5.125" style="0" customWidth="1"/>
    <col min="4" max="4" width="7.375" style="0" customWidth="1"/>
    <col min="5" max="5" width="8.75390625" style="0" customWidth="1"/>
    <col min="6" max="6" width="7.00390625" style="0" customWidth="1"/>
    <col min="7" max="7" width="15.375" style="0" customWidth="1"/>
  </cols>
  <sheetData>
    <row r="1" spans="4:7" ht="12.75">
      <c r="D1" s="2" t="s">
        <v>75</v>
      </c>
      <c r="E1" s="3"/>
      <c r="F1" s="3"/>
      <c r="G1" s="3"/>
    </row>
    <row r="2" spans="4:7" ht="12.75">
      <c r="D2" s="3" t="s">
        <v>76</v>
      </c>
      <c r="E2" s="3"/>
      <c r="F2" s="3"/>
      <c r="G2" s="3"/>
    </row>
    <row r="3" spans="4:7" ht="12.75">
      <c r="D3" s="3" t="s">
        <v>83</v>
      </c>
      <c r="E3" s="3"/>
      <c r="F3" s="3"/>
      <c r="G3" s="3"/>
    </row>
    <row r="4" spans="4:7" ht="12.75">
      <c r="D4" s="3" t="s">
        <v>77</v>
      </c>
      <c r="E4" s="3"/>
      <c r="F4" s="3"/>
      <c r="G4" s="3"/>
    </row>
    <row r="5" spans="4:7" ht="12.75">
      <c r="D5" s="115" t="s">
        <v>78</v>
      </c>
      <c r="E5" s="115"/>
      <c r="F5" s="115"/>
      <c r="G5" s="115"/>
    </row>
    <row r="6" spans="4:7" ht="12.75">
      <c r="D6" s="115" t="s">
        <v>496</v>
      </c>
      <c r="E6" s="115"/>
      <c r="F6" s="115"/>
      <c r="G6" s="115"/>
    </row>
    <row r="7" spans="1:7" ht="12.75">
      <c r="A7" s="16"/>
      <c r="D7" s="3" t="s">
        <v>80</v>
      </c>
      <c r="E7" s="3"/>
      <c r="F7" s="3"/>
      <c r="G7" s="3"/>
    </row>
    <row r="8" spans="1:7" ht="12.75">
      <c r="A8" s="16"/>
      <c r="D8" s="3" t="s">
        <v>81</v>
      </c>
      <c r="E8" s="3"/>
      <c r="F8" s="3"/>
      <c r="G8" s="3"/>
    </row>
    <row r="9" spans="1:7" ht="12.75">
      <c r="A9" s="16"/>
      <c r="D9" s="3"/>
      <c r="E9" s="3"/>
      <c r="F9" s="3"/>
      <c r="G9" s="3"/>
    </row>
    <row r="10" spans="1:7" ht="18">
      <c r="A10" s="16"/>
      <c r="B10" s="17" t="s">
        <v>497</v>
      </c>
      <c r="C10" s="18"/>
      <c r="D10" s="19"/>
      <c r="E10" s="18"/>
      <c r="F10" s="18"/>
      <c r="G10" s="20"/>
    </row>
    <row r="11" spans="1:6" ht="3.75" customHeight="1">
      <c r="A11" s="16"/>
      <c r="C11" s="5"/>
      <c r="E11" s="5"/>
      <c r="F11" s="5"/>
    </row>
    <row r="12" spans="1:7" ht="102">
      <c r="A12" s="21"/>
      <c r="B12" s="22" t="s">
        <v>498</v>
      </c>
      <c r="C12" s="23" t="s">
        <v>499</v>
      </c>
      <c r="D12" s="23" t="s">
        <v>89</v>
      </c>
      <c r="E12" s="23" t="s">
        <v>90</v>
      </c>
      <c r="F12" s="23" t="s">
        <v>91</v>
      </c>
      <c r="G12" s="23" t="s">
        <v>500</v>
      </c>
    </row>
    <row r="13" spans="1:7" ht="25.5">
      <c r="A13" s="13">
        <v>1</v>
      </c>
      <c r="B13" s="86" t="s">
        <v>238</v>
      </c>
      <c r="C13" s="87" t="s">
        <v>501</v>
      </c>
      <c r="D13" s="87" t="s">
        <v>502</v>
      </c>
      <c r="E13" s="87" t="s">
        <v>94</v>
      </c>
      <c r="F13" s="87" t="s">
        <v>95</v>
      </c>
      <c r="G13" s="84">
        <v>0</v>
      </c>
    </row>
    <row r="14" spans="1:7" ht="12.75">
      <c r="A14" s="13">
        <v>2</v>
      </c>
      <c r="B14" s="86" t="s">
        <v>250</v>
      </c>
      <c r="C14" s="87" t="s">
        <v>501</v>
      </c>
      <c r="D14" s="87" t="s">
        <v>93</v>
      </c>
      <c r="E14" s="87" t="s">
        <v>94</v>
      </c>
      <c r="F14" s="87" t="s">
        <v>95</v>
      </c>
      <c r="G14" s="84">
        <v>4750</v>
      </c>
    </row>
    <row r="15" spans="1:7" ht="38.25">
      <c r="A15" s="13">
        <v>3</v>
      </c>
      <c r="B15" s="86" t="s">
        <v>490</v>
      </c>
      <c r="C15" s="87" t="s">
        <v>501</v>
      </c>
      <c r="D15" s="87" t="s">
        <v>96</v>
      </c>
      <c r="E15" s="87" t="s">
        <v>94</v>
      </c>
      <c r="F15" s="87" t="s">
        <v>95</v>
      </c>
      <c r="G15" s="84">
        <v>4865</v>
      </c>
    </row>
    <row r="16" spans="1:7" ht="12.75">
      <c r="A16" s="13">
        <v>4</v>
      </c>
      <c r="B16" s="82" t="s">
        <v>246</v>
      </c>
      <c r="C16" s="83" t="s">
        <v>501</v>
      </c>
      <c r="D16" s="83" t="s">
        <v>96</v>
      </c>
      <c r="E16" s="83" t="s">
        <v>100</v>
      </c>
      <c r="F16" s="83" t="s">
        <v>95</v>
      </c>
      <c r="G16" s="84">
        <v>4865</v>
      </c>
    </row>
    <row r="17" spans="1:7" ht="12.75">
      <c r="A17" s="13">
        <v>5</v>
      </c>
      <c r="B17" s="82" t="s">
        <v>247</v>
      </c>
      <c r="C17" s="83" t="s">
        <v>501</v>
      </c>
      <c r="D17" s="83" t="s">
        <v>96</v>
      </c>
      <c r="E17" s="83" t="s">
        <v>101</v>
      </c>
      <c r="F17" s="83" t="s">
        <v>95</v>
      </c>
      <c r="G17" s="84">
        <v>4865</v>
      </c>
    </row>
    <row r="18" spans="1:7" ht="12.75">
      <c r="A18" s="13">
        <v>6</v>
      </c>
      <c r="B18" s="82" t="s">
        <v>485</v>
      </c>
      <c r="C18" s="83" t="s">
        <v>501</v>
      </c>
      <c r="D18" s="83" t="s">
        <v>96</v>
      </c>
      <c r="E18" s="83" t="s">
        <v>101</v>
      </c>
      <c r="F18" s="83" t="s">
        <v>99</v>
      </c>
      <c r="G18" s="84">
        <v>4865</v>
      </c>
    </row>
    <row r="19" spans="1:7" ht="12.75">
      <c r="A19" s="13">
        <v>7</v>
      </c>
      <c r="B19" s="86" t="s">
        <v>53</v>
      </c>
      <c r="C19" s="87" t="s">
        <v>501</v>
      </c>
      <c r="D19" s="87" t="s">
        <v>105</v>
      </c>
      <c r="E19" s="87" t="s">
        <v>94</v>
      </c>
      <c r="F19" s="87" t="s">
        <v>95</v>
      </c>
      <c r="G19" s="84">
        <v>-115</v>
      </c>
    </row>
    <row r="20" spans="1:7" ht="12.75">
      <c r="A20" s="13">
        <v>8</v>
      </c>
      <c r="B20" s="82" t="s">
        <v>246</v>
      </c>
      <c r="C20" s="83" t="s">
        <v>501</v>
      </c>
      <c r="D20" s="83" t="s">
        <v>105</v>
      </c>
      <c r="E20" s="83" t="s">
        <v>100</v>
      </c>
      <c r="F20" s="83" t="s">
        <v>95</v>
      </c>
      <c r="G20" s="84">
        <v>-115</v>
      </c>
    </row>
    <row r="21" spans="1:7" ht="25.5">
      <c r="A21" s="13">
        <v>9</v>
      </c>
      <c r="B21" s="82" t="s">
        <v>489</v>
      </c>
      <c r="C21" s="83" t="s">
        <v>501</v>
      </c>
      <c r="D21" s="83" t="s">
        <v>105</v>
      </c>
      <c r="E21" s="83" t="s">
        <v>109</v>
      </c>
      <c r="F21" s="83" t="s">
        <v>95</v>
      </c>
      <c r="G21" s="84">
        <v>-115</v>
      </c>
    </row>
    <row r="22" spans="1:7" ht="12.75">
      <c r="A22" s="13">
        <v>10</v>
      </c>
      <c r="B22" s="82" t="s">
        <v>485</v>
      </c>
      <c r="C22" s="83" t="s">
        <v>501</v>
      </c>
      <c r="D22" s="83" t="s">
        <v>105</v>
      </c>
      <c r="E22" s="83" t="s">
        <v>109</v>
      </c>
      <c r="F22" s="83" t="s">
        <v>99</v>
      </c>
      <c r="G22" s="84">
        <v>-115</v>
      </c>
    </row>
    <row r="23" spans="1:7" ht="12.75">
      <c r="A23" s="13">
        <v>11</v>
      </c>
      <c r="B23" s="86" t="s">
        <v>54</v>
      </c>
      <c r="C23" s="87" t="s">
        <v>501</v>
      </c>
      <c r="D23" s="87" t="s">
        <v>118</v>
      </c>
      <c r="E23" s="87" t="s">
        <v>94</v>
      </c>
      <c r="F23" s="87" t="s">
        <v>95</v>
      </c>
      <c r="G23" s="84">
        <v>-4750</v>
      </c>
    </row>
    <row r="24" spans="1:7" ht="12.75">
      <c r="A24" s="13">
        <v>12</v>
      </c>
      <c r="B24" s="86" t="s">
        <v>50</v>
      </c>
      <c r="C24" s="87" t="s">
        <v>501</v>
      </c>
      <c r="D24" s="87" t="s">
        <v>130</v>
      </c>
      <c r="E24" s="87" t="s">
        <v>94</v>
      </c>
      <c r="F24" s="87" t="s">
        <v>95</v>
      </c>
      <c r="G24" s="84">
        <v>-4750</v>
      </c>
    </row>
    <row r="25" spans="1:7" ht="25.5">
      <c r="A25" s="13">
        <v>13</v>
      </c>
      <c r="B25" s="82" t="s">
        <v>243</v>
      </c>
      <c r="C25" s="83" t="s">
        <v>501</v>
      </c>
      <c r="D25" s="83" t="s">
        <v>130</v>
      </c>
      <c r="E25" s="83" t="s">
        <v>120</v>
      </c>
      <c r="F25" s="83" t="s">
        <v>95</v>
      </c>
      <c r="G25" s="84">
        <v>-4750</v>
      </c>
    </row>
    <row r="26" spans="1:7" ht="25.5">
      <c r="A26" s="13">
        <v>14</v>
      </c>
      <c r="B26" s="82" t="s">
        <v>469</v>
      </c>
      <c r="C26" s="83" t="s">
        <v>501</v>
      </c>
      <c r="D26" s="83" t="s">
        <v>130</v>
      </c>
      <c r="E26" s="83" t="s">
        <v>132</v>
      </c>
      <c r="F26" s="83" t="s">
        <v>95</v>
      </c>
      <c r="G26" s="84">
        <v>-4750</v>
      </c>
    </row>
    <row r="27" spans="1:7" ht="25.5">
      <c r="A27" s="13">
        <v>15</v>
      </c>
      <c r="B27" s="82" t="s">
        <v>57</v>
      </c>
      <c r="C27" s="83" t="s">
        <v>501</v>
      </c>
      <c r="D27" s="83" t="s">
        <v>130</v>
      </c>
      <c r="E27" s="83" t="s">
        <v>135</v>
      </c>
      <c r="F27" s="83" t="s">
        <v>95</v>
      </c>
      <c r="G27" s="84">
        <v>-4750</v>
      </c>
    </row>
    <row r="28" spans="1:7" ht="25.5">
      <c r="A28" s="13">
        <v>16</v>
      </c>
      <c r="B28" s="82" t="s">
        <v>56</v>
      </c>
      <c r="C28" s="83" t="s">
        <v>501</v>
      </c>
      <c r="D28" s="83" t="s">
        <v>130</v>
      </c>
      <c r="E28" s="83" t="s">
        <v>135</v>
      </c>
      <c r="F28" s="83" t="s">
        <v>107</v>
      </c>
      <c r="G28" s="84">
        <v>-4750</v>
      </c>
    </row>
    <row r="29" spans="1:7" ht="25.5">
      <c r="A29" s="13">
        <v>17</v>
      </c>
      <c r="B29" s="86" t="s">
        <v>239</v>
      </c>
      <c r="C29" s="87" t="s">
        <v>503</v>
      </c>
      <c r="D29" s="87" t="s">
        <v>502</v>
      </c>
      <c r="E29" s="87" t="s">
        <v>94</v>
      </c>
      <c r="F29" s="87" t="s">
        <v>95</v>
      </c>
      <c r="G29" s="84">
        <v>100000</v>
      </c>
    </row>
    <row r="30" spans="1:7" ht="12.75">
      <c r="A30" s="13">
        <v>18</v>
      </c>
      <c r="B30" s="86" t="s">
        <v>245</v>
      </c>
      <c r="C30" s="87" t="s">
        <v>503</v>
      </c>
      <c r="D30" s="87" t="s">
        <v>113</v>
      </c>
      <c r="E30" s="87" t="s">
        <v>94</v>
      </c>
      <c r="F30" s="87" t="s">
        <v>95</v>
      </c>
      <c r="G30" s="84">
        <v>100000</v>
      </c>
    </row>
    <row r="31" spans="1:7" ht="12.75">
      <c r="A31" s="13">
        <v>19</v>
      </c>
      <c r="B31" s="86" t="s">
        <v>52</v>
      </c>
      <c r="C31" s="87" t="s">
        <v>503</v>
      </c>
      <c r="D31" s="87" t="s">
        <v>114</v>
      </c>
      <c r="E31" s="87" t="s">
        <v>94</v>
      </c>
      <c r="F31" s="87" t="s">
        <v>95</v>
      </c>
      <c r="G31" s="84">
        <v>100000</v>
      </c>
    </row>
    <row r="32" spans="1:7" ht="25.5">
      <c r="A32" s="13">
        <v>20</v>
      </c>
      <c r="B32" s="82" t="s">
        <v>67</v>
      </c>
      <c r="C32" s="83" t="s">
        <v>503</v>
      </c>
      <c r="D32" s="83" t="s">
        <v>114</v>
      </c>
      <c r="E32" s="83" t="s">
        <v>115</v>
      </c>
      <c r="F32" s="83" t="s">
        <v>95</v>
      </c>
      <c r="G32" s="84">
        <v>100000</v>
      </c>
    </row>
    <row r="33" spans="1:7" ht="25.5">
      <c r="A33" s="13">
        <v>21</v>
      </c>
      <c r="B33" s="82" t="s">
        <v>481</v>
      </c>
      <c r="C33" s="83" t="s">
        <v>503</v>
      </c>
      <c r="D33" s="83" t="s">
        <v>114</v>
      </c>
      <c r="E33" s="83" t="s">
        <v>116</v>
      </c>
      <c r="F33" s="83" t="s">
        <v>95</v>
      </c>
      <c r="G33" s="84">
        <v>100000</v>
      </c>
    </row>
    <row r="34" spans="1:7" ht="12.75">
      <c r="A34" s="13">
        <v>22</v>
      </c>
      <c r="B34" s="82" t="s">
        <v>486</v>
      </c>
      <c r="C34" s="83" t="s">
        <v>503</v>
      </c>
      <c r="D34" s="83" t="s">
        <v>114</v>
      </c>
      <c r="E34" s="83" t="s">
        <v>195</v>
      </c>
      <c r="F34" s="83" t="s">
        <v>95</v>
      </c>
      <c r="G34" s="84">
        <v>100000</v>
      </c>
    </row>
    <row r="35" spans="1:7" ht="12.75">
      <c r="A35" s="13">
        <v>23</v>
      </c>
      <c r="B35" s="82" t="s">
        <v>485</v>
      </c>
      <c r="C35" s="83" t="s">
        <v>503</v>
      </c>
      <c r="D35" s="83" t="s">
        <v>114</v>
      </c>
      <c r="E35" s="83" t="s">
        <v>195</v>
      </c>
      <c r="F35" s="83" t="s">
        <v>99</v>
      </c>
      <c r="G35" s="84">
        <v>100000</v>
      </c>
    </row>
    <row r="36" spans="1:7" ht="25.5">
      <c r="A36" s="13">
        <v>24</v>
      </c>
      <c r="B36" s="86" t="s">
        <v>240</v>
      </c>
      <c r="C36" s="87" t="s">
        <v>504</v>
      </c>
      <c r="D36" s="87" t="s">
        <v>502</v>
      </c>
      <c r="E36" s="87" t="s">
        <v>94</v>
      </c>
      <c r="F36" s="87" t="s">
        <v>95</v>
      </c>
      <c r="G36" s="84">
        <v>5000</v>
      </c>
    </row>
    <row r="37" spans="1:7" ht="25.5">
      <c r="A37" s="13">
        <v>25</v>
      </c>
      <c r="B37" s="86" t="s">
        <v>244</v>
      </c>
      <c r="C37" s="87" t="s">
        <v>504</v>
      </c>
      <c r="D37" s="87" t="s">
        <v>110</v>
      </c>
      <c r="E37" s="87" t="s">
        <v>94</v>
      </c>
      <c r="F37" s="87" t="s">
        <v>95</v>
      </c>
      <c r="G37" s="84">
        <v>5000</v>
      </c>
    </row>
    <row r="38" spans="1:7" ht="12.75">
      <c r="A38" s="13">
        <v>26</v>
      </c>
      <c r="B38" s="86" t="s">
        <v>249</v>
      </c>
      <c r="C38" s="87" t="s">
        <v>504</v>
      </c>
      <c r="D38" s="87" t="s">
        <v>112</v>
      </c>
      <c r="E38" s="87" t="s">
        <v>94</v>
      </c>
      <c r="F38" s="87" t="s">
        <v>95</v>
      </c>
      <c r="G38" s="84">
        <v>5000</v>
      </c>
    </row>
    <row r="39" spans="1:7" ht="25.5">
      <c r="A39" s="13">
        <v>27</v>
      </c>
      <c r="B39" s="82" t="s">
        <v>72</v>
      </c>
      <c r="C39" s="83" t="s">
        <v>504</v>
      </c>
      <c r="D39" s="83" t="s">
        <v>112</v>
      </c>
      <c r="E39" s="83" t="s">
        <v>111</v>
      </c>
      <c r="F39" s="83" t="s">
        <v>95</v>
      </c>
      <c r="G39" s="84">
        <v>5000</v>
      </c>
    </row>
    <row r="40" spans="1:7" ht="25.5">
      <c r="A40" s="13">
        <v>28</v>
      </c>
      <c r="B40" s="82" t="s">
        <v>470</v>
      </c>
      <c r="C40" s="83" t="s">
        <v>504</v>
      </c>
      <c r="D40" s="83" t="s">
        <v>112</v>
      </c>
      <c r="E40" s="83" t="s">
        <v>189</v>
      </c>
      <c r="F40" s="83" t="s">
        <v>95</v>
      </c>
      <c r="G40" s="84">
        <v>5000</v>
      </c>
    </row>
    <row r="41" spans="1:7" ht="12.75">
      <c r="A41" s="13">
        <v>29</v>
      </c>
      <c r="B41" s="82" t="s">
        <v>59</v>
      </c>
      <c r="C41" s="83" t="s">
        <v>504</v>
      </c>
      <c r="D41" s="83" t="s">
        <v>112</v>
      </c>
      <c r="E41" s="83" t="s">
        <v>190</v>
      </c>
      <c r="F41" s="83" t="s">
        <v>95</v>
      </c>
      <c r="G41" s="84">
        <v>5000</v>
      </c>
    </row>
    <row r="42" spans="1:7" ht="12.75">
      <c r="A42" s="13">
        <v>30</v>
      </c>
      <c r="B42" s="82" t="s">
        <v>485</v>
      </c>
      <c r="C42" s="83" t="s">
        <v>504</v>
      </c>
      <c r="D42" s="83" t="s">
        <v>112</v>
      </c>
      <c r="E42" s="83" t="s">
        <v>190</v>
      </c>
      <c r="F42" s="83" t="s">
        <v>99</v>
      </c>
      <c r="G42" s="84">
        <v>5000</v>
      </c>
    </row>
    <row r="43" spans="1:7" ht="12.75">
      <c r="A43" s="13">
        <v>31</v>
      </c>
      <c r="B43" s="86" t="s">
        <v>54</v>
      </c>
      <c r="C43" s="87" t="s">
        <v>504</v>
      </c>
      <c r="D43" s="87" t="s">
        <v>118</v>
      </c>
      <c r="E43" s="87" t="s">
        <v>94</v>
      </c>
      <c r="F43" s="87" t="s">
        <v>95</v>
      </c>
      <c r="G43" s="84">
        <v>0</v>
      </c>
    </row>
    <row r="44" spans="1:7" ht="12.75">
      <c r="A44" s="13">
        <v>32</v>
      </c>
      <c r="B44" s="86" t="s">
        <v>50</v>
      </c>
      <c r="C44" s="87" t="s">
        <v>504</v>
      </c>
      <c r="D44" s="87" t="s">
        <v>130</v>
      </c>
      <c r="E44" s="87" t="s">
        <v>94</v>
      </c>
      <c r="F44" s="87" t="s">
        <v>95</v>
      </c>
      <c r="G44" s="84">
        <v>0</v>
      </c>
    </row>
    <row r="45" spans="1:7" ht="25.5">
      <c r="A45" s="13">
        <v>33</v>
      </c>
      <c r="B45" s="82" t="s">
        <v>243</v>
      </c>
      <c r="C45" s="83" t="s">
        <v>504</v>
      </c>
      <c r="D45" s="83" t="s">
        <v>130</v>
      </c>
      <c r="E45" s="83" t="s">
        <v>120</v>
      </c>
      <c r="F45" s="83" t="s">
        <v>95</v>
      </c>
      <c r="G45" s="84">
        <v>0</v>
      </c>
    </row>
    <row r="46" spans="1:7" ht="25.5">
      <c r="A46" s="13">
        <v>34</v>
      </c>
      <c r="B46" s="82" t="s">
        <v>469</v>
      </c>
      <c r="C46" s="83" t="s">
        <v>504</v>
      </c>
      <c r="D46" s="83" t="s">
        <v>130</v>
      </c>
      <c r="E46" s="83" t="s">
        <v>132</v>
      </c>
      <c r="F46" s="83" t="s">
        <v>95</v>
      </c>
      <c r="G46" s="84">
        <v>0</v>
      </c>
    </row>
    <row r="47" spans="1:7" ht="12.75">
      <c r="A47" s="13">
        <v>35</v>
      </c>
      <c r="B47" s="82" t="s">
        <v>248</v>
      </c>
      <c r="C47" s="83" t="s">
        <v>504</v>
      </c>
      <c r="D47" s="83" t="s">
        <v>130</v>
      </c>
      <c r="E47" s="83" t="s">
        <v>134</v>
      </c>
      <c r="F47" s="83" t="s">
        <v>95</v>
      </c>
      <c r="G47" s="84">
        <v>-2000</v>
      </c>
    </row>
    <row r="48" spans="1:7" ht="12.75">
      <c r="A48" s="13">
        <v>36</v>
      </c>
      <c r="B48" s="82" t="s">
        <v>485</v>
      </c>
      <c r="C48" s="83" t="s">
        <v>504</v>
      </c>
      <c r="D48" s="83" t="s">
        <v>130</v>
      </c>
      <c r="E48" s="83" t="s">
        <v>134</v>
      </c>
      <c r="F48" s="83" t="s">
        <v>99</v>
      </c>
      <c r="G48" s="84">
        <v>-2000</v>
      </c>
    </row>
    <row r="49" spans="1:7" ht="38.25">
      <c r="A49" s="13">
        <v>37</v>
      </c>
      <c r="B49" s="82" t="s">
        <v>487</v>
      </c>
      <c r="C49" s="83" t="s">
        <v>504</v>
      </c>
      <c r="D49" s="83" t="s">
        <v>130</v>
      </c>
      <c r="E49" s="83" t="s">
        <v>492</v>
      </c>
      <c r="F49" s="83" t="s">
        <v>95</v>
      </c>
      <c r="G49" s="84">
        <v>0</v>
      </c>
    </row>
    <row r="50" spans="1:7" ht="25.5">
      <c r="A50" s="13">
        <v>38</v>
      </c>
      <c r="B50" s="82" t="s">
        <v>55</v>
      </c>
      <c r="C50" s="83" t="s">
        <v>504</v>
      </c>
      <c r="D50" s="83" t="s">
        <v>130</v>
      </c>
      <c r="E50" s="83" t="s">
        <v>492</v>
      </c>
      <c r="F50" s="83" t="s">
        <v>102</v>
      </c>
      <c r="G50" s="84">
        <v>-80600</v>
      </c>
    </row>
    <row r="51" spans="1:7" ht="12.75">
      <c r="A51" s="13">
        <v>39</v>
      </c>
      <c r="B51" s="82" t="s">
        <v>485</v>
      </c>
      <c r="C51" s="83" t="s">
        <v>504</v>
      </c>
      <c r="D51" s="83" t="s">
        <v>130</v>
      </c>
      <c r="E51" s="83" t="s">
        <v>492</v>
      </c>
      <c r="F51" s="83" t="s">
        <v>99</v>
      </c>
      <c r="G51" s="84">
        <v>80600</v>
      </c>
    </row>
    <row r="52" spans="1:7" ht="25.5">
      <c r="A52" s="13">
        <v>40</v>
      </c>
      <c r="B52" s="82" t="s">
        <v>215</v>
      </c>
      <c r="C52" s="83" t="s">
        <v>504</v>
      </c>
      <c r="D52" s="83" t="s">
        <v>130</v>
      </c>
      <c r="E52" s="83" t="s">
        <v>493</v>
      </c>
      <c r="F52" s="83" t="s">
        <v>95</v>
      </c>
      <c r="G52" s="84">
        <v>2000</v>
      </c>
    </row>
    <row r="53" spans="1:7" ht="25.5">
      <c r="A53" s="13">
        <v>41</v>
      </c>
      <c r="B53" s="82" t="s">
        <v>51</v>
      </c>
      <c r="C53" s="83" t="s">
        <v>504</v>
      </c>
      <c r="D53" s="83" t="s">
        <v>130</v>
      </c>
      <c r="E53" s="83" t="s">
        <v>493</v>
      </c>
      <c r="F53" s="83" t="s">
        <v>127</v>
      </c>
      <c r="G53" s="84">
        <v>2000</v>
      </c>
    </row>
    <row r="54" spans="1:7" ht="25.5">
      <c r="A54" s="13">
        <v>42</v>
      </c>
      <c r="B54" s="86" t="s">
        <v>241</v>
      </c>
      <c r="C54" s="87" t="s">
        <v>505</v>
      </c>
      <c r="D54" s="87" t="s">
        <v>502</v>
      </c>
      <c r="E54" s="87" t="s">
        <v>94</v>
      </c>
      <c r="F54" s="87" t="s">
        <v>95</v>
      </c>
      <c r="G54" s="84">
        <v>43000</v>
      </c>
    </row>
    <row r="55" spans="1:7" ht="12.75">
      <c r="A55" s="13">
        <v>43</v>
      </c>
      <c r="B55" s="86" t="s">
        <v>250</v>
      </c>
      <c r="C55" s="87" t="s">
        <v>505</v>
      </c>
      <c r="D55" s="87" t="s">
        <v>93</v>
      </c>
      <c r="E55" s="87" t="s">
        <v>94</v>
      </c>
      <c r="F55" s="87" t="s">
        <v>95</v>
      </c>
      <c r="G55" s="84">
        <v>-7000</v>
      </c>
    </row>
    <row r="56" spans="1:7" ht="38.25">
      <c r="A56" s="13">
        <v>44</v>
      </c>
      <c r="B56" s="86" t="s">
        <v>490</v>
      </c>
      <c r="C56" s="87" t="s">
        <v>505</v>
      </c>
      <c r="D56" s="87" t="s">
        <v>96</v>
      </c>
      <c r="E56" s="87" t="s">
        <v>94</v>
      </c>
      <c r="F56" s="87" t="s">
        <v>95</v>
      </c>
      <c r="G56" s="84">
        <v>-7000</v>
      </c>
    </row>
    <row r="57" spans="1:7" ht="25.5">
      <c r="A57" s="13">
        <v>45</v>
      </c>
      <c r="B57" s="82" t="s">
        <v>65</v>
      </c>
      <c r="C57" s="83" t="s">
        <v>505</v>
      </c>
      <c r="D57" s="83" t="s">
        <v>96</v>
      </c>
      <c r="E57" s="83" t="s">
        <v>97</v>
      </c>
      <c r="F57" s="83" t="s">
        <v>95</v>
      </c>
      <c r="G57" s="84">
        <v>-7000</v>
      </c>
    </row>
    <row r="58" spans="1:7" ht="28.5" customHeight="1">
      <c r="A58" s="13">
        <v>46</v>
      </c>
      <c r="B58" s="82" t="s">
        <v>484</v>
      </c>
      <c r="C58" s="83" t="s">
        <v>505</v>
      </c>
      <c r="D58" s="83" t="s">
        <v>96</v>
      </c>
      <c r="E58" s="83" t="s">
        <v>98</v>
      </c>
      <c r="F58" s="83" t="s">
        <v>95</v>
      </c>
      <c r="G58" s="84">
        <v>-7000</v>
      </c>
    </row>
    <row r="59" spans="1:7" ht="13.5" customHeight="1">
      <c r="A59" s="13">
        <v>47</v>
      </c>
      <c r="B59" s="82" t="s">
        <v>485</v>
      </c>
      <c r="C59" s="83" t="s">
        <v>505</v>
      </c>
      <c r="D59" s="83" t="s">
        <v>96</v>
      </c>
      <c r="E59" s="83" t="s">
        <v>98</v>
      </c>
      <c r="F59" s="83" t="s">
        <v>99</v>
      </c>
      <c r="G59" s="84">
        <v>-7000</v>
      </c>
    </row>
    <row r="60" spans="1:7" ht="12.75">
      <c r="A60" s="13">
        <v>48</v>
      </c>
      <c r="B60" s="82" t="s">
        <v>246</v>
      </c>
      <c r="C60" s="83" t="s">
        <v>505</v>
      </c>
      <c r="D60" s="83" t="s">
        <v>96</v>
      </c>
      <c r="E60" s="83" t="s">
        <v>100</v>
      </c>
      <c r="F60" s="83" t="s">
        <v>95</v>
      </c>
      <c r="G60" s="84">
        <v>0</v>
      </c>
    </row>
    <row r="61" spans="1:7" ht="12.75">
      <c r="A61" s="13">
        <v>49</v>
      </c>
      <c r="B61" s="82" t="s">
        <v>247</v>
      </c>
      <c r="C61" s="83" t="s">
        <v>505</v>
      </c>
      <c r="D61" s="83" t="s">
        <v>96</v>
      </c>
      <c r="E61" s="83" t="s">
        <v>101</v>
      </c>
      <c r="F61" s="83" t="s">
        <v>95</v>
      </c>
      <c r="G61" s="84">
        <v>0</v>
      </c>
    </row>
    <row r="62" spans="1:7" ht="25.5">
      <c r="A62" s="13">
        <v>50</v>
      </c>
      <c r="B62" s="82" t="s">
        <v>69</v>
      </c>
      <c r="C62" s="83" t="s">
        <v>505</v>
      </c>
      <c r="D62" s="83" t="s">
        <v>96</v>
      </c>
      <c r="E62" s="83" t="s">
        <v>101</v>
      </c>
      <c r="F62" s="83" t="s">
        <v>68</v>
      </c>
      <c r="G62" s="84">
        <v>-5000</v>
      </c>
    </row>
    <row r="63" spans="1:7" ht="15.75" customHeight="1">
      <c r="A63" s="13">
        <v>51</v>
      </c>
      <c r="B63" s="82" t="s">
        <v>485</v>
      </c>
      <c r="C63" s="83" t="s">
        <v>505</v>
      </c>
      <c r="D63" s="83" t="s">
        <v>96</v>
      </c>
      <c r="E63" s="83" t="s">
        <v>101</v>
      </c>
      <c r="F63" s="83" t="s">
        <v>99</v>
      </c>
      <c r="G63" s="84">
        <v>5000</v>
      </c>
    </row>
    <row r="64" spans="1:7" ht="12.75">
      <c r="A64" s="13">
        <v>52</v>
      </c>
      <c r="B64" s="86" t="s">
        <v>245</v>
      </c>
      <c r="C64" s="87" t="s">
        <v>505</v>
      </c>
      <c r="D64" s="87" t="s">
        <v>113</v>
      </c>
      <c r="E64" s="87" t="s">
        <v>94</v>
      </c>
      <c r="F64" s="87" t="s">
        <v>95</v>
      </c>
      <c r="G64" s="84">
        <v>54917</v>
      </c>
    </row>
    <row r="65" spans="1:7" ht="12.75">
      <c r="A65" s="13">
        <v>53</v>
      </c>
      <c r="B65" s="86" t="s">
        <v>52</v>
      </c>
      <c r="C65" s="87" t="s">
        <v>505</v>
      </c>
      <c r="D65" s="87" t="s">
        <v>114</v>
      </c>
      <c r="E65" s="87" t="s">
        <v>94</v>
      </c>
      <c r="F65" s="87" t="s">
        <v>95</v>
      </c>
      <c r="G65" s="84">
        <v>54917</v>
      </c>
    </row>
    <row r="66" spans="1:7" ht="25.5">
      <c r="A66" s="13"/>
      <c r="B66" s="82" t="s">
        <v>67</v>
      </c>
      <c r="C66" s="83" t="s">
        <v>505</v>
      </c>
      <c r="D66" s="83" t="s">
        <v>114</v>
      </c>
      <c r="E66" s="83" t="s">
        <v>115</v>
      </c>
      <c r="F66" s="83" t="s">
        <v>95</v>
      </c>
      <c r="G66" s="84">
        <v>54917</v>
      </c>
    </row>
    <row r="67" spans="1:7" ht="25.5">
      <c r="A67" s="13"/>
      <c r="B67" s="82" t="s">
        <v>481</v>
      </c>
      <c r="C67" s="83" t="s">
        <v>505</v>
      </c>
      <c r="D67" s="83" t="s">
        <v>114</v>
      </c>
      <c r="E67" s="83" t="s">
        <v>116</v>
      </c>
      <c r="F67" s="83" t="s">
        <v>95</v>
      </c>
      <c r="G67" s="84">
        <v>54917</v>
      </c>
    </row>
    <row r="68" spans="1:7" ht="12.75">
      <c r="A68" s="13"/>
      <c r="B68" s="82" t="s">
        <v>486</v>
      </c>
      <c r="C68" s="83" t="s">
        <v>505</v>
      </c>
      <c r="D68" s="83" t="s">
        <v>114</v>
      </c>
      <c r="E68" s="83" t="s">
        <v>195</v>
      </c>
      <c r="F68" s="83" t="s">
        <v>95</v>
      </c>
      <c r="G68" s="84">
        <v>54917</v>
      </c>
    </row>
    <row r="69" spans="1:7" ht="12.75">
      <c r="A69" s="13"/>
      <c r="B69" s="82" t="s">
        <v>485</v>
      </c>
      <c r="C69" s="83" t="s">
        <v>505</v>
      </c>
      <c r="D69" s="83" t="s">
        <v>114</v>
      </c>
      <c r="E69" s="83" t="s">
        <v>195</v>
      </c>
      <c r="F69" s="83" t="s">
        <v>99</v>
      </c>
      <c r="G69" s="84">
        <v>54917</v>
      </c>
    </row>
    <row r="70" spans="1:7" ht="12.75">
      <c r="A70" s="13"/>
      <c r="B70" s="86" t="s">
        <v>54</v>
      </c>
      <c r="C70" s="87" t="s">
        <v>505</v>
      </c>
      <c r="D70" s="87" t="s">
        <v>118</v>
      </c>
      <c r="E70" s="87" t="s">
        <v>94</v>
      </c>
      <c r="F70" s="87" t="s">
        <v>95</v>
      </c>
      <c r="G70" s="84">
        <v>-4917</v>
      </c>
    </row>
    <row r="71" spans="1:7" ht="12.75">
      <c r="A71" s="13"/>
      <c r="B71" s="86" t="s">
        <v>50</v>
      </c>
      <c r="C71" s="87" t="s">
        <v>505</v>
      </c>
      <c r="D71" s="87" t="s">
        <v>130</v>
      </c>
      <c r="E71" s="87" t="s">
        <v>94</v>
      </c>
      <c r="F71" s="87" t="s">
        <v>95</v>
      </c>
      <c r="G71" s="84">
        <v>-4917</v>
      </c>
    </row>
    <row r="72" spans="1:7" ht="25.5">
      <c r="A72" s="13"/>
      <c r="B72" s="82" t="s">
        <v>243</v>
      </c>
      <c r="C72" s="83" t="s">
        <v>505</v>
      </c>
      <c r="D72" s="83" t="s">
        <v>130</v>
      </c>
      <c r="E72" s="83" t="s">
        <v>120</v>
      </c>
      <c r="F72" s="83" t="s">
        <v>95</v>
      </c>
      <c r="G72" s="84">
        <v>-4917</v>
      </c>
    </row>
    <row r="73" spans="1:7" ht="25.5">
      <c r="A73" s="13"/>
      <c r="B73" s="82" t="s">
        <v>471</v>
      </c>
      <c r="C73" s="83" t="s">
        <v>505</v>
      </c>
      <c r="D73" s="83" t="s">
        <v>130</v>
      </c>
      <c r="E73" s="83" t="s">
        <v>129</v>
      </c>
      <c r="F73" s="83" t="s">
        <v>95</v>
      </c>
      <c r="G73" s="84">
        <v>50000</v>
      </c>
    </row>
    <row r="74" spans="1:7" ht="25.5">
      <c r="A74" s="13"/>
      <c r="B74" s="82" t="s">
        <v>208</v>
      </c>
      <c r="C74" s="83" t="s">
        <v>505</v>
      </c>
      <c r="D74" s="83" t="s">
        <v>130</v>
      </c>
      <c r="E74" s="83" t="s">
        <v>131</v>
      </c>
      <c r="F74" s="83" t="s">
        <v>95</v>
      </c>
      <c r="G74" s="84">
        <v>50000</v>
      </c>
    </row>
    <row r="75" spans="1:7" ht="12.75">
      <c r="A75" s="13"/>
      <c r="B75" s="82" t="s">
        <v>485</v>
      </c>
      <c r="C75" s="83" t="s">
        <v>505</v>
      </c>
      <c r="D75" s="83" t="s">
        <v>130</v>
      </c>
      <c r="E75" s="83" t="s">
        <v>131</v>
      </c>
      <c r="F75" s="83" t="s">
        <v>99</v>
      </c>
      <c r="G75" s="84">
        <v>50000</v>
      </c>
    </row>
    <row r="76" spans="1:7" ht="25.5">
      <c r="A76" s="13"/>
      <c r="B76" s="82" t="s">
        <v>469</v>
      </c>
      <c r="C76" s="83" t="s">
        <v>505</v>
      </c>
      <c r="D76" s="83" t="s">
        <v>130</v>
      </c>
      <c r="E76" s="83" t="s">
        <v>132</v>
      </c>
      <c r="F76" s="83" t="s">
        <v>95</v>
      </c>
      <c r="G76" s="84">
        <v>-54917</v>
      </c>
    </row>
    <row r="77" spans="1:7" ht="25.5">
      <c r="A77" s="13"/>
      <c r="B77" s="82" t="s">
        <v>57</v>
      </c>
      <c r="C77" s="83" t="s">
        <v>505</v>
      </c>
      <c r="D77" s="83" t="s">
        <v>130</v>
      </c>
      <c r="E77" s="83" t="s">
        <v>135</v>
      </c>
      <c r="F77" s="83" t="s">
        <v>95</v>
      </c>
      <c r="G77" s="84">
        <v>-54917</v>
      </c>
    </row>
    <row r="78" spans="1:7" ht="18.75" customHeight="1">
      <c r="A78" s="13"/>
      <c r="B78" s="82" t="s">
        <v>485</v>
      </c>
      <c r="C78" s="83" t="s">
        <v>505</v>
      </c>
      <c r="D78" s="83" t="s">
        <v>130</v>
      </c>
      <c r="E78" s="83" t="s">
        <v>135</v>
      </c>
      <c r="F78" s="83" t="s">
        <v>99</v>
      </c>
      <c r="G78" s="84">
        <v>-54917</v>
      </c>
    </row>
    <row r="79" spans="1:7" ht="25.5">
      <c r="A79" s="13">
        <v>54</v>
      </c>
      <c r="B79" s="86" t="s">
        <v>242</v>
      </c>
      <c r="C79" s="87" t="s">
        <v>506</v>
      </c>
      <c r="D79" s="87" t="s">
        <v>502</v>
      </c>
      <c r="E79" s="87" t="s">
        <v>94</v>
      </c>
      <c r="F79" s="87" t="s">
        <v>95</v>
      </c>
      <c r="G79" s="84">
        <v>0</v>
      </c>
    </row>
    <row r="80" spans="1:7" ht="12.75">
      <c r="A80" s="13">
        <v>55</v>
      </c>
      <c r="B80" s="86" t="s">
        <v>250</v>
      </c>
      <c r="C80" s="87" t="s">
        <v>506</v>
      </c>
      <c r="D80" s="87" t="s">
        <v>93</v>
      </c>
      <c r="E80" s="87" t="s">
        <v>94</v>
      </c>
      <c r="F80" s="87" t="s">
        <v>95</v>
      </c>
      <c r="G80" s="84">
        <v>0</v>
      </c>
    </row>
    <row r="81" spans="1:7" ht="12.75">
      <c r="A81" s="13">
        <v>56</v>
      </c>
      <c r="B81" s="86" t="s">
        <v>53</v>
      </c>
      <c r="C81" s="87" t="s">
        <v>506</v>
      </c>
      <c r="D81" s="87" t="s">
        <v>105</v>
      </c>
      <c r="E81" s="87" t="s">
        <v>94</v>
      </c>
      <c r="F81" s="87" t="s">
        <v>95</v>
      </c>
      <c r="G81" s="84">
        <v>0</v>
      </c>
    </row>
    <row r="82" spans="1:7" ht="12.75">
      <c r="A82" s="13">
        <v>57</v>
      </c>
      <c r="B82" s="82" t="s">
        <v>246</v>
      </c>
      <c r="C82" s="83" t="s">
        <v>506</v>
      </c>
      <c r="D82" s="83" t="s">
        <v>105</v>
      </c>
      <c r="E82" s="83" t="s">
        <v>100</v>
      </c>
      <c r="F82" s="83" t="s">
        <v>95</v>
      </c>
      <c r="G82" s="84">
        <v>0</v>
      </c>
    </row>
    <row r="83" spans="1:7" ht="25.5">
      <c r="A83" s="13">
        <v>58</v>
      </c>
      <c r="B83" s="82" t="s">
        <v>251</v>
      </c>
      <c r="C83" s="83" t="s">
        <v>506</v>
      </c>
      <c r="D83" s="83" t="s">
        <v>105</v>
      </c>
      <c r="E83" s="83" t="s">
        <v>106</v>
      </c>
      <c r="F83" s="83" t="s">
        <v>95</v>
      </c>
      <c r="G83" s="84">
        <v>-20000</v>
      </c>
    </row>
    <row r="84" spans="1:7" ht="12.75">
      <c r="A84" s="13">
        <v>59</v>
      </c>
      <c r="B84" s="82" t="s">
        <v>485</v>
      </c>
      <c r="C84" s="83" t="s">
        <v>506</v>
      </c>
      <c r="D84" s="83" t="s">
        <v>105</v>
      </c>
      <c r="E84" s="83" t="s">
        <v>106</v>
      </c>
      <c r="F84" s="83" t="s">
        <v>99</v>
      </c>
      <c r="G84" s="84">
        <v>-20000</v>
      </c>
    </row>
    <row r="85" spans="1:7" ht="25.5">
      <c r="A85" s="13">
        <v>60</v>
      </c>
      <c r="B85" s="82" t="s">
        <v>489</v>
      </c>
      <c r="C85" s="83" t="s">
        <v>506</v>
      </c>
      <c r="D85" s="83" t="s">
        <v>105</v>
      </c>
      <c r="E85" s="83" t="s">
        <v>109</v>
      </c>
      <c r="F85" s="83" t="s">
        <v>95</v>
      </c>
      <c r="G85" s="84">
        <v>20000</v>
      </c>
    </row>
    <row r="86" spans="1:7" ht="12.75">
      <c r="A86" s="13">
        <v>61</v>
      </c>
      <c r="B86" s="82" t="s">
        <v>485</v>
      </c>
      <c r="C86" s="83" t="s">
        <v>506</v>
      </c>
      <c r="D86" s="83" t="s">
        <v>105</v>
      </c>
      <c r="E86" s="83" t="s">
        <v>109</v>
      </c>
      <c r="F86" s="83" t="s">
        <v>99</v>
      </c>
      <c r="G86" s="84">
        <v>20000</v>
      </c>
    </row>
    <row r="87" spans="1:7" ht="25.5">
      <c r="A87" s="13">
        <v>62</v>
      </c>
      <c r="B87" s="86" t="s">
        <v>41</v>
      </c>
      <c r="C87" s="87" t="s">
        <v>507</v>
      </c>
      <c r="D87" s="87" t="s">
        <v>502</v>
      </c>
      <c r="E87" s="87" t="s">
        <v>94</v>
      </c>
      <c r="F87" s="87" t="s">
        <v>95</v>
      </c>
      <c r="G87" s="84">
        <v>3750</v>
      </c>
    </row>
    <row r="88" spans="1:7" ht="12.75">
      <c r="A88" s="13">
        <v>63</v>
      </c>
      <c r="B88" s="86" t="s">
        <v>250</v>
      </c>
      <c r="C88" s="87" t="s">
        <v>507</v>
      </c>
      <c r="D88" s="87" t="s">
        <v>93</v>
      </c>
      <c r="E88" s="87" t="s">
        <v>94</v>
      </c>
      <c r="F88" s="87" t="s">
        <v>95</v>
      </c>
      <c r="G88" s="84">
        <v>3750</v>
      </c>
    </row>
    <row r="89" spans="1:7" ht="38.25">
      <c r="A89" s="13">
        <v>64</v>
      </c>
      <c r="B89" s="86" t="s">
        <v>490</v>
      </c>
      <c r="C89" s="87" t="s">
        <v>507</v>
      </c>
      <c r="D89" s="87" t="s">
        <v>96</v>
      </c>
      <c r="E89" s="87" t="s">
        <v>94</v>
      </c>
      <c r="F89" s="87" t="s">
        <v>95</v>
      </c>
      <c r="G89" s="84">
        <v>3750</v>
      </c>
    </row>
    <row r="90" spans="1:7" ht="25.5">
      <c r="A90" s="13">
        <v>65</v>
      </c>
      <c r="B90" s="82" t="s">
        <v>65</v>
      </c>
      <c r="C90" s="83" t="s">
        <v>507</v>
      </c>
      <c r="D90" s="83" t="s">
        <v>96</v>
      </c>
      <c r="E90" s="83" t="s">
        <v>97</v>
      </c>
      <c r="F90" s="83" t="s">
        <v>95</v>
      </c>
      <c r="G90" s="84">
        <v>3750</v>
      </c>
    </row>
    <row r="91" spans="1:7" ht="25.5" customHeight="1">
      <c r="A91" s="13">
        <v>66</v>
      </c>
      <c r="B91" s="82" t="s">
        <v>484</v>
      </c>
      <c r="C91" s="83" t="s">
        <v>507</v>
      </c>
      <c r="D91" s="83" t="s">
        <v>96</v>
      </c>
      <c r="E91" s="83" t="s">
        <v>98</v>
      </c>
      <c r="F91" s="83" t="s">
        <v>95</v>
      </c>
      <c r="G91" s="84">
        <v>3750</v>
      </c>
    </row>
    <row r="92" spans="1:7" ht="25.5">
      <c r="A92" s="13">
        <v>67</v>
      </c>
      <c r="B92" s="82" t="s">
        <v>210</v>
      </c>
      <c r="C92" s="83" t="s">
        <v>507</v>
      </c>
      <c r="D92" s="83" t="s">
        <v>96</v>
      </c>
      <c r="E92" s="83" t="s">
        <v>98</v>
      </c>
      <c r="F92" s="83" t="s">
        <v>254</v>
      </c>
      <c r="G92" s="84">
        <v>3750</v>
      </c>
    </row>
    <row r="93" spans="1:7" ht="25.5">
      <c r="A93" s="13">
        <v>68</v>
      </c>
      <c r="B93" s="86" t="s">
        <v>42</v>
      </c>
      <c r="C93" s="87" t="s">
        <v>508</v>
      </c>
      <c r="D93" s="87" t="s">
        <v>502</v>
      </c>
      <c r="E93" s="87" t="s">
        <v>94</v>
      </c>
      <c r="F93" s="87" t="s">
        <v>95</v>
      </c>
      <c r="G93" s="84">
        <v>10000</v>
      </c>
    </row>
    <row r="94" spans="1:7" ht="25.5">
      <c r="A94" s="13">
        <v>69</v>
      </c>
      <c r="B94" s="86" t="s">
        <v>244</v>
      </c>
      <c r="C94" s="87" t="s">
        <v>508</v>
      </c>
      <c r="D94" s="87" t="s">
        <v>110</v>
      </c>
      <c r="E94" s="87" t="s">
        <v>94</v>
      </c>
      <c r="F94" s="87" t="s">
        <v>95</v>
      </c>
      <c r="G94" s="84">
        <v>10000</v>
      </c>
    </row>
    <row r="95" spans="1:7" ht="12.75">
      <c r="A95" s="13">
        <v>70</v>
      </c>
      <c r="B95" s="86" t="s">
        <v>249</v>
      </c>
      <c r="C95" s="87" t="s">
        <v>508</v>
      </c>
      <c r="D95" s="87" t="s">
        <v>112</v>
      </c>
      <c r="E95" s="87" t="s">
        <v>94</v>
      </c>
      <c r="F95" s="87" t="s">
        <v>95</v>
      </c>
      <c r="G95" s="84">
        <v>10000</v>
      </c>
    </row>
    <row r="96" spans="1:7" ht="25.5">
      <c r="A96" s="13">
        <v>71</v>
      </c>
      <c r="B96" s="82" t="s">
        <v>72</v>
      </c>
      <c r="C96" s="83" t="s">
        <v>508</v>
      </c>
      <c r="D96" s="83" t="s">
        <v>112</v>
      </c>
      <c r="E96" s="83" t="s">
        <v>111</v>
      </c>
      <c r="F96" s="83" t="s">
        <v>95</v>
      </c>
      <c r="G96" s="84">
        <v>10000</v>
      </c>
    </row>
    <row r="97" spans="1:7" ht="25.5">
      <c r="A97" s="13">
        <v>72</v>
      </c>
      <c r="B97" s="82" t="s">
        <v>470</v>
      </c>
      <c r="C97" s="83" t="s">
        <v>508</v>
      </c>
      <c r="D97" s="83" t="s">
        <v>112</v>
      </c>
      <c r="E97" s="83" t="s">
        <v>189</v>
      </c>
      <c r="F97" s="83" t="s">
        <v>95</v>
      </c>
      <c r="G97" s="84">
        <v>10000</v>
      </c>
    </row>
    <row r="98" spans="1:7" ht="12.75">
      <c r="A98" s="13">
        <v>73</v>
      </c>
      <c r="B98" s="82" t="s">
        <v>59</v>
      </c>
      <c r="C98" s="83" t="s">
        <v>508</v>
      </c>
      <c r="D98" s="83" t="s">
        <v>112</v>
      </c>
      <c r="E98" s="83" t="s">
        <v>190</v>
      </c>
      <c r="F98" s="83" t="s">
        <v>95</v>
      </c>
      <c r="G98" s="84">
        <v>10000</v>
      </c>
    </row>
    <row r="99" spans="1:7" ht="12.75">
      <c r="A99" s="13">
        <v>74</v>
      </c>
      <c r="B99" s="82" t="s">
        <v>485</v>
      </c>
      <c r="C99" s="83" t="s">
        <v>508</v>
      </c>
      <c r="D99" s="83" t="s">
        <v>112</v>
      </c>
      <c r="E99" s="83" t="s">
        <v>190</v>
      </c>
      <c r="F99" s="83" t="s">
        <v>99</v>
      </c>
      <c r="G99" s="84">
        <v>10000</v>
      </c>
    </row>
    <row r="100" spans="1:7" ht="12.75">
      <c r="A100" s="13">
        <v>75</v>
      </c>
      <c r="B100" s="86" t="s">
        <v>54</v>
      </c>
      <c r="C100" s="87" t="s">
        <v>508</v>
      </c>
      <c r="D100" s="87" t="s">
        <v>118</v>
      </c>
      <c r="E100" s="87" t="s">
        <v>94</v>
      </c>
      <c r="F100" s="87" t="s">
        <v>95</v>
      </c>
      <c r="G100" s="84">
        <v>-31000</v>
      </c>
    </row>
    <row r="101" spans="1:7" ht="12.75">
      <c r="A101" s="13">
        <v>76</v>
      </c>
      <c r="B101" s="86" t="s">
        <v>50</v>
      </c>
      <c r="C101" s="87" t="s">
        <v>508</v>
      </c>
      <c r="D101" s="87" t="s">
        <v>130</v>
      </c>
      <c r="E101" s="87" t="s">
        <v>94</v>
      </c>
      <c r="F101" s="87" t="s">
        <v>95</v>
      </c>
      <c r="G101" s="84">
        <v>-31000</v>
      </c>
    </row>
    <row r="102" spans="1:7" ht="25.5">
      <c r="A102" s="13">
        <v>77</v>
      </c>
      <c r="B102" s="82" t="s">
        <v>243</v>
      </c>
      <c r="C102" s="83" t="s">
        <v>508</v>
      </c>
      <c r="D102" s="83" t="s">
        <v>130</v>
      </c>
      <c r="E102" s="83" t="s">
        <v>120</v>
      </c>
      <c r="F102" s="83" t="s">
        <v>95</v>
      </c>
      <c r="G102" s="84">
        <v>-31000</v>
      </c>
    </row>
    <row r="103" spans="1:7" ht="25.5">
      <c r="A103" s="13">
        <v>78</v>
      </c>
      <c r="B103" s="82" t="s">
        <v>469</v>
      </c>
      <c r="C103" s="83" t="s">
        <v>508</v>
      </c>
      <c r="D103" s="83" t="s">
        <v>130</v>
      </c>
      <c r="E103" s="83" t="s">
        <v>132</v>
      </c>
      <c r="F103" s="83" t="s">
        <v>95</v>
      </c>
      <c r="G103" s="84">
        <v>-31000</v>
      </c>
    </row>
    <row r="104" spans="1:7" ht="25.5">
      <c r="A104" s="13">
        <v>79</v>
      </c>
      <c r="B104" s="82" t="s">
        <v>252</v>
      </c>
      <c r="C104" s="83" t="s">
        <v>508</v>
      </c>
      <c r="D104" s="83" t="s">
        <v>130</v>
      </c>
      <c r="E104" s="83" t="s">
        <v>133</v>
      </c>
      <c r="F104" s="83" t="s">
        <v>95</v>
      </c>
      <c r="G104" s="84">
        <v>-31000</v>
      </c>
    </row>
    <row r="105" spans="1:7" ht="12.75">
      <c r="A105" s="13">
        <v>80</v>
      </c>
      <c r="B105" s="82" t="s">
        <v>485</v>
      </c>
      <c r="C105" s="83" t="s">
        <v>508</v>
      </c>
      <c r="D105" s="83" t="s">
        <v>130</v>
      </c>
      <c r="E105" s="83" t="s">
        <v>133</v>
      </c>
      <c r="F105" s="83" t="s">
        <v>99</v>
      </c>
      <c r="G105" s="84">
        <v>-31000</v>
      </c>
    </row>
    <row r="106" spans="1:7" ht="12.75">
      <c r="A106" s="13">
        <v>81</v>
      </c>
      <c r="B106" s="86" t="s">
        <v>214</v>
      </c>
      <c r="C106" s="87" t="s">
        <v>508</v>
      </c>
      <c r="D106" s="87" t="s">
        <v>255</v>
      </c>
      <c r="E106" s="87" t="s">
        <v>94</v>
      </c>
      <c r="F106" s="87" t="s">
        <v>95</v>
      </c>
      <c r="G106" s="84">
        <v>31000</v>
      </c>
    </row>
    <row r="107" spans="1:7" ht="12.75">
      <c r="A107" s="13">
        <v>82</v>
      </c>
      <c r="B107" s="86" t="s">
        <v>213</v>
      </c>
      <c r="C107" s="87" t="s">
        <v>508</v>
      </c>
      <c r="D107" s="87" t="s">
        <v>256</v>
      </c>
      <c r="E107" s="87" t="s">
        <v>94</v>
      </c>
      <c r="F107" s="87" t="s">
        <v>95</v>
      </c>
      <c r="G107" s="84">
        <v>31000</v>
      </c>
    </row>
    <row r="108" spans="1:7" ht="25.5">
      <c r="A108" s="13">
        <v>83</v>
      </c>
      <c r="B108" s="82" t="s">
        <v>243</v>
      </c>
      <c r="C108" s="83" t="s">
        <v>508</v>
      </c>
      <c r="D108" s="83" t="s">
        <v>256</v>
      </c>
      <c r="E108" s="83" t="s">
        <v>120</v>
      </c>
      <c r="F108" s="83" t="s">
        <v>95</v>
      </c>
      <c r="G108" s="84">
        <v>31000</v>
      </c>
    </row>
    <row r="109" spans="1:7" ht="25.5">
      <c r="A109" s="13">
        <v>84</v>
      </c>
      <c r="B109" s="82" t="s">
        <v>471</v>
      </c>
      <c r="C109" s="83" t="s">
        <v>508</v>
      </c>
      <c r="D109" s="83" t="s">
        <v>256</v>
      </c>
      <c r="E109" s="83" t="s">
        <v>129</v>
      </c>
      <c r="F109" s="83" t="s">
        <v>95</v>
      </c>
      <c r="G109" s="84">
        <v>31000</v>
      </c>
    </row>
    <row r="110" spans="1:7" ht="12.75">
      <c r="A110" s="13">
        <v>85</v>
      </c>
      <c r="B110" s="82" t="s">
        <v>212</v>
      </c>
      <c r="C110" s="83" t="s">
        <v>508</v>
      </c>
      <c r="D110" s="83" t="s">
        <v>256</v>
      </c>
      <c r="E110" s="83" t="s">
        <v>257</v>
      </c>
      <c r="F110" s="83" t="s">
        <v>95</v>
      </c>
      <c r="G110" s="84">
        <v>31000</v>
      </c>
    </row>
    <row r="111" spans="1:7" ht="12.75">
      <c r="A111" s="13">
        <v>86</v>
      </c>
      <c r="B111" s="82" t="s">
        <v>485</v>
      </c>
      <c r="C111" s="83" t="s">
        <v>508</v>
      </c>
      <c r="D111" s="83" t="s">
        <v>256</v>
      </c>
      <c r="E111" s="83" t="s">
        <v>257</v>
      </c>
      <c r="F111" s="83" t="s">
        <v>99</v>
      </c>
      <c r="G111" s="84">
        <v>31000</v>
      </c>
    </row>
    <row r="112" spans="1:7" ht="25.5">
      <c r="A112" s="13">
        <v>87</v>
      </c>
      <c r="B112" s="86" t="s">
        <v>43</v>
      </c>
      <c r="C112" s="87" t="s">
        <v>509</v>
      </c>
      <c r="D112" s="87" t="s">
        <v>502</v>
      </c>
      <c r="E112" s="87" t="s">
        <v>94</v>
      </c>
      <c r="F112" s="87" t="s">
        <v>95</v>
      </c>
      <c r="G112" s="84">
        <v>0</v>
      </c>
    </row>
    <row r="113" spans="1:7" ht="12.75">
      <c r="A113" s="13">
        <v>88</v>
      </c>
      <c r="B113" s="86" t="s">
        <v>250</v>
      </c>
      <c r="C113" s="87" t="s">
        <v>509</v>
      </c>
      <c r="D113" s="87" t="s">
        <v>93</v>
      </c>
      <c r="E113" s="87" t="s">
        <v>94</v>
      </c>
      <c r="F113" s="87" t="s">
        <v>95</v>
      </c>
      <c r="G113" s="84">
        <v>0</v>
      </c>
    </row>
    <row r="114" spans="1:7" ht="38.25">
      <c r="A114" s="13">
        <v>89</v>
      </c>
      <c r="B114" s="86" t="s">
        <v>490</v>
      </c>
      <c r="C114" s="87" t="s">
        <v>509</v>
      </c>
      <c r="D114" s="87" t="s">
        <v>96</v>
      </c>
      <c r="E114" s="87" t="s">
        <v>94</v>
      </c>
      <c r="F114" s="87" t="s">
        <v>95</v>
      </c>
      <c r="G114" s="84">
        <v>586.37</v>
      </c>
    </row>
    <row r="115" spans="1:7" ht="12.75">
      <c r="A115" s="13">
        <v>90</v>
      </c>
      <c r="B115" s="82" t="s">
        <v>246</v>
      </c>
      <c r="C115" s="83" t="s">
        <v>509</v>
      </c>
      <c r="D115" s="83" t="s">
        <v>96</v>
      </c>
      <c r="E115" s="83" t="s">
        <v>100</v>
      </c>
      <c r="F115" s="83" t="s">
        <v>95</v>
      </c>
      <c r="G115" s="84">
        <v>586.37</v>
      </c>
    </row>
    <row r="116" spans="1:7" ht="12.75">
      <c r="A116" s="13">
        <v>91</v>
      </c>
      <c r="B116" s="82" t="s">
        <v>247</v>
      </c>
      <c r="C116" s="83" t="s">
        <v>509</v>
      </c>
      <c r="D116" s="83" t="s">
        <v>96</v>
      </c>
      <c r="E116" s="83" t="s">
        <v>101</v>
      </c>
      <c r="F116" s="83" t="s">
        <v>95</v>
      </c>
      <c r="G116" s="84">
        <v>440.32</v>
      </c>
    </row>
    <row r="117" spans="1:7" ht="25.5">
      <c r="A117" s="13">
        <v>92</v>
      </c>
      <c r="B117" s="82" t="s">
        <v>55</v>
      </c>
      <c r="C117" s="83" t="s">
        <v>509</v>
      </c>
      <c r="D117" s="83" t="s">
        <v>96</v>
      </c>
      <c r="E117" s="83" t="s">
        <v>101</v>
      </c>
      <c r="F117" s="83" t="s">
        <v>102</v>
      </c>
      <c r="G117" s="84">
        <v>-4303.36</v>
      </c>
    </row>
    <row r="118" spans="1:7" ht="12.75">
      <c r="A118" s="13">
        <v>93</v>
      </c>
      <c r="B118" s="82" t="s">
        <v>485</v>
      </c>
      <c r="C118" s="83" t="s">
        <v>509</v>
      </c>
      <c r="D118" s="83" t="s">
        <v>96</v>
      </c>
      <c r="E118" s="83" t="s">
        <v>101</v>
      </c>
      <c r="F118" s="83" t="s">
        <v>99</v>
      </c>
      <c r="G118" s="84">
        <v>4743.68</v>
      </c>
    </row>
    <row r="119" spans="1:7" ht="25.5">
      <c r="A119" s="13">
        <v>94</v>
      </c>
      <c r="B119" s="82" t="s">
        <v>211</v>
      </c>
      <c r="C119" s="83" t="s">
        <v>509</v>
      </c>
      <c r="D119" s="83" t="s">
        <v>96</v>
      </c>
      <c r="E119" s="83" t="s">
        <v>258</v>
      </c>
      <c r="F119" s="83" t="s">
        <v>95</v>
      </c>
      <c r="G119" s="84">
        <v>146.05</v>
      </c>
    </row>
    <row r="120" spans="1:7" ht="12.75">
      <c r="A120" s="13">
        <v>95</v>
      </c>
      <c r="B120" s="82" t="s">
        <v>485</v>
      </c>
      <c r="C120" s="83" t="s">
        <v>509</v>
      </c>
      <c r="D120" s="83" t="s">
        <v>96</v>
      </c>
      <c r="E120" s="83" t="s">
        <v>258</v>
      </c>
      <c r="F120" s="83" t="s">
        <v>99</v>
      </c>
      <c r="G120" s="84">
        <v>146.05</v>
      </c>
    </row>
    <row r="121" spans="1:7" ht="12.75">
      <c r="A121" s="13">
        <v>96</v>
      </c>
      <c r="B121" s="86" t="s">
        <v>53</v>
      </c>
      <c r="C121" s="87" t="s">
        <v>509</v>
      </c>
      <c r="D121" s="87" t="s">
        <v>105</v>
      </c>
      <c r="E121" s="87" t="s">
        <v>94</v>
      </c>
      <c r="F121" s="87" t="s">
        <v>95</v>
      </c>
      <c r="G121" s="84">
        <v>-586.37</v>
      </c>
    </row>
    <row r="122" spans="1:7" ht="12.75">
      <c r="A122" s="13">
        <v>97</v>
      </c>
      <c r="B122" s="82" t="s">
        <v>246</v>
      </c>
      <c r="C122" s="83" t="s">
        <v>509</v>
      </c>
      <c r="D122" s="83" t="s">
        <v>105</v>
      </c>
      <c r="E122" s="83" t="s">
        <v>100</v>
      </c>
      <c r="F122" s="83" t="s">
        <v>95</v>
      </c>
      <c r="G122" s="84">
        <v>-586.37</v>
      </c>
    </row>
    <row r="123" spans="1:7" ht="12.75">
      <c r="A123" s="13">
        <v>98</v>
      </c>
      <c r="B123" s="82" t="s">
        <v>60</v>
      </c>
      <c r="C123" s="83" t="s">
        <v>509</v>
      </c>
      <c r="D123" s="83" t="s">
        <v>105</v>
      </c>
      <c r="E123" s="83" t="s">
        <v>108</v>
      </c>
      <c r="F123" s="83" t="s">
        <v>95</v>
      </c>
      <c r="G123" s="84">
        <v>-586.37</v>
      </c>
    </row>
    <row r="124" spans="1:7" ht="25.5">
      <c r="A124" s="13">
        <v>99</v>
      </c>
      <c r="B124" s="82" t="s">
        <v>55</v>
      </c>
      <c r="C124" s="83" t="s">
        <v>509</v>
      </c>
      <c r="D124" s="83" t="s">
        <v>105</v>
      </c>
      <c r="E124" s="83" t="s">
        <v>108</v>
      </c>
      <c r="F124" s="83" t="s">
        <v>102</v>
      </c>
      <c r="G124" s="84">
        <v>-586.37</v>
      </c>
    </row>
    <row r="125" spans="1:7" ht="25.5">
      <c r="A125" s="13">
        <v>100</v>
      </c>
      <c r="B125" s="86" t="s">
        <v>44</v>
      </c>
      <c r="C125" s="87" t="s">
        <v>40</v>
      </c>
      <c r="D125" s="87" t="s">
        <v>502</v>
      </c>
      <c r="E125" s="87" t="s">
        <v>94</v>
      </c>
      <c r="F125" s="87" t="s">
        <v>95</v>
      </c>
      <c r="G125" s="84">
        <v>5000</v>
      </c>
    </row>
    <row r="126" spans="1:7" ht="25.5">
      <c r="A126" s="13">
        <v>101</v>
      </c>
      <c r="B126" s="86" t="s">
        <v>244</v>
      </c>
      <c r="C126" s="87" t="s">
        <v>40</v>
      </c>
      <c r="D126" s="87" t="s">
        <v>110</v>
      </c>
      <c r="E126" s="87" t="s">
        <v>94</v>
      </c>
      <c r="F126" s="87" t="s">
        <v>95</v>
      </c>
      <c r="G126" s="84">
        <v>5000</v>
      </c>
    </row>
    <row r="127" spans="1:7" ht="12.75">
      <c r="A127" s="13">
        <v>102</v>
      </c>
      <c r="B127" s="86" t="s">
        <v>249</v>
      </c>
      <c r="C127" s="87" t="s">
        <v>40</v>
      </c>
      <c r="D127" s="87" t="s">
        <v>112</v>
      </c>
      <c r="E127" s="87" t="s">
        <v>94</v>
      </c>
      <c r="F127" s="87" t="s">
        <v>95</v>
      </c>
      <c r="G127" s="84">
        <v>5000</v>
      </c>
    </row>
    <row r="128" spans="1:7" ht="25.5">
      <c r="A128" s="13">
        <v>103</v>
      </c>
      <c r="B128" s="82" t="s">
        <v>72</v>
      </c>
      <c r="C128" s="83" t="s">
        <v>40</v>
      </c>
      <c r="D128" s="83" t="s">
        <v>112</v>
      </c>
      <c r="E128" s="83" t="s">
        <v>111</v>
      </c>
      <c r="F128" s="83" t="s">
        <v>95</v>
      </c>
      <c r="G128" s="84">
        <v>5000</v>
      </c>
    </row>
    <row r="129" spans="1:7" ht="25.5">
      <c r="A129" s="13">
        <v>104</v>
      </c>
      <c r="B129" s="82" t="s">
        <v>470</v>
      </c>
      <c r="C129" s="83" t="s">
        <v>40</v>
      </c>
      <c r="D129" s="83" t="s">
        <v>112</v>
      </c>
      <c r="E129" s="83" t="s">
        <v>189</v>
      </c>
      <c r="F129" s="83" t="s">
        <v>95</v>
      </c>
      <c r="G129" s="84">
        <v>5000</v>
      </c>
    </row>
    <row r="130" spans="1:7" ht="12.75">
      <c r="A130" s="13">
        <v>105</v>
      </c>
      <c r="B130" s="82" t="s">
        <v>59</v>
      </c>
      <c r="C130" s="83" t="s">
        <v>40</v>
      </c>
      <c r="D130" s="83" t="s">
        <v>112</v>
      </c>
      <c r="E130" s="83" t="s">
        <v>190</v>
      </c>
      <c r="F130" s="83" t="s">
        <v>95</v>
      </c>
      <c r="G130" s="84">
        <v>5000</v>
      </c>
    </row>
    <row r="131" spans="1:7" ht="12.75">
      <c r="A131" s="13">
        <v>106</v>
      </c>
      <c r="B131" s="82" t="s">
        <v>485</v>
      </c>
      <c r="C131" s="83" t="s">
        <v>40</v>
      </c>
      <c r="D131" s="83" t="s">
        <v>112</v>
      </c>
      <c r="E131" s="83" t="s">
        <v>190</v>
      </c>
      <c r="F131" s="83" t="s">
        <v>99</v>
      </c>
      <c r="G131" s="84">
        <v>5000</v>
      </c>
    </row>
    <row r="132" spans="1:7" ht="12.75">
      <c r="A132" s="13">
        <v>107</v>
      </c>
      <c r="B132" s="86" t="s">
        <v>245</v>
      </c>
      <c r="C132" s="87" t="s">
        <v>40</v>
      </c>
      <c r="D132" s="87" t="s">
        <v>113</v>
      </c>
      <c r="E132" s="87" t="s">
        <v>94</v>
      </c>
      <c r="F132" s="87" t="s">
        <v>95</v>
      </c>
      <c r="G132" s="84">
        <v>27383</v>
      </c>
    </row>
    <row r="133" spans="1:7" ht="12.75">
      <c r="A133" s="13">
        <v>108</v>
      </c>
      <c r="B133" s="86" t="s">
        <v>52</v>
      </c>
      <c r="C133" s="87" t="s">
        <v>40</v>
      </c>
      <c r="D133" s="87" t="s">
        <v>114</v>
      </c>
      <c r="E133" s="87" t="s">
        <v>94</v>
      </c>
      <c r="F133" s="87" t="s">
        <v>95</v>
      </c>
      <c r="G133" s="84">
        <v>27383</v>
      </c>
    </row>
    <row r="134" spans="1:7" ht="25.5">
      <c r="A134" s="13">
        <v>109</v>
      </c>
      <c r="B134" s="82" t="s">
        <v>67</v>
      </c>
      <c r="C134" s="83" t="s">
        <v>40</v>
      </c>
      <c r="D134" s="83" t="s">
        <v>114</v>
      </c>
      <c r="E134" s="83" t="s">
        <v>115</v>
      </c>
      <c r="F134" s="83" t="s">
        <v>95</v>
      </c>
      <c r="G134" s="84">
        <v>27383</v>
      </c>
    </row>
    <row r="135" spans="1:7" ht="25.5">
      <c r="A135" s="13">
        <v>110</v>
      </c>
      <c r="B135" s="82" t="s">
        <v>481</v>
      </c>
      <c r="C135" s="83" t="s">
        <v>40</v>
      </c>
      <c r="D135" s="83" t="s">
        <v>114</v>
      </c>
      <c r="E135" s="83" t="s">
        <v>116</v>
      </c>
      <c r="F135" s="83" t="s">
        <v>95</v>
      </c>
      <c r="G135" s="84">
        <v>27383</v>
      </c>
    </row>
    <row r="136" spans="1:7" ht="12.75">
      <c r="A136" s="13">
        <v>111</v>
      </c>
      <c r="B136" s="82" t="s">
        <v>486</v>
      </c>
      <c r="C136" s="83" t="s">
        <v>40</v>
      </c>
      <c r="D136" s="83" t="s">
        <v>114</v>
      </c>
      <c r="E136" s="83" t="s">
        <v>195</v>
      </c>
      <c r="F136" s="83" t="s">
        <v>95</v>
      </c>
      <c r="G136" s="84">
        <v>27383</v>
      </c>
    </row>
    <row r="137" spans="1:7" ht="12.75">
      <c r="A137" s="13">
        <v>112</v>
      </c>
      <c r="B137" s="82" t="s">
        <v>485</v>
      </c>
      <c r="C137" s="83" t="s">
        <v>40</v>
      </c>
      <c r="D137" s="83" t="s">
        <v>114</v>
      </c>
      <c r="E137" s="83" t="s">
        <v>195</v>
      </c>
      <c r="F137" s="83" t="s">
        <v>99</v>
      </c>
      <c r="G137" s="84">
        <v>27383</v>
      </c>
    </row>
    <row r="138" spans="1:7" ht="12.75">
      <c r="A138" s="13">
        <v>113</v>
      </c>
      <c r="B138" s="86" t="s">
        <v>54</v>
      </c>
      <c r="C138" s="87" t="s">
        <v>40</v>
      </c>
      <c r="D138" s="87" t="s">
        <v>118</v>
      </c>
      <c r="E138" s="87" t="s">
        <v>94</v>
      </c>
      <c r="F138" s="87" t="s">
        <v>95</v>
      </c>
      <c r="G138" s="84">
        <v>-27383</v>
      </c>
    </row>
    <row r="139" spans="1:7" ht="12.75">
      <c r="A139" s="13">
        <v>114</v>
      </c>
      <c r="B139" s="86" t="s">
        <v>50</v>
      </c>
      <c r="C139" s="87" t="s">
        <v>40</v>
      </c>
      <c r="D139" s="87" t="s">
        <v>130</v>
      </c>
      <c r="E139" s="87" t="s">
        <v>94</v>
      </c>
      <c r="F139" s="87" t="s">
        <v>95</v>
      </c>
      <c r="G139" s="84">
        <v>-27383</v>
      </c>
    </row>
    <row r="140" spans="1:7" ht="25.5">
      <c r="A140" s="13">
        <v>115</v>
      </c>
      <c r="B140" s="82" t="s">
        <v>243</v>
      </c>
      <c r="C140" s="83" t="s">
        <v>40</v>
      </c>
      <c r="D140" s="83" t="s">
        <v>130</v>
      </c>
      <c r="E140" s="83" t="s">
        <v>120</v>
      </c>
      <c r="F140" s="83" t="s">
        <v>95</v>
      </c>
      <c r="G140" s="84">
        <v>-27383</v>
      </c>
    </row>
    <row r="141" spans="1:7" ht="25.5">
      <c r="A141" s="13">
        <v>116</v>
      </c>
      <c r="B141" s="82" t="s">
        <v>469</v>
      </c>
      <c r="C141" s="83" t="s">
        <v>40</v>
      </c>
      <c r="D141" s="83" t="s">
        <v>130</v>
      </c>
      <c r="E141" s="83" t="s">
        <v>132</v>
      </c>
      <c r="F141" s="83" t="s">
        <v>95</v>
      </c>
      <c r="G141" s="84">
        <v>-27383</v>
      </c>
    </row>
    <row r="142" spans="1:7" ht="25.5">
      <c r="A142" s="13">
        <v>117</v>
      </c>
      <c r="B142" s="82" t="s">
        <v>57</v>
      </c>
      <c r="C142" s="83" t="s">
        <v>40</v>
      </c>
      <c r="D142" s="83" t="s">
        <v>130</v>
      </c>
      <c r="E142" s="83" t="s">
        <v>135</v>
      </c>
      <c r="F142" s="83" t="s">
        <v>95</v>
      </c>
      <c r="G142" s="84">
        <v>-27383</v>
      </c>
    </row>
    <row r="143" spans="1:7" ht="12.75">
      <c r="A143" s="13">
        <v>118</v>
      </c>
      <c r="B143" s="82" t="s">
        <v>485</v>
      </c>
      <c r="C143" s="83" t="s">
        <v>40</v>
      </c>
      <c r="D143" s="83" t="s">
        <v>130</v>
      </c>
      <c r="E143" s="83" t="s">
        <v>135</v>
      </c>
      <c r="F143" s="83" t="s">
        <v>99</v>
      </c>
      <c r="G143" s="84">
        <v>-27383</v>
      </c>
    </row>
    <row r="144" spans="1:7" ht="25.5">
      <c r="A144" s="13">
        <v>119</v>
      </c>
      <c r="B144" s="86" t="s">
        <v>45</v>
      </c>
      <c r="C144" s="87" t="s">
        <v>510</v>
      </c>
      <c r="D144" s="87" t="s">
        <v>502</v>
      </c>
      <c r="E144" s="87" t="s">
        <v>94</v>
      </c>
      <c r="F144" s="87" t="s">
        <v>95</v>
      </c>
      <c r="G144" s="84">
        <v>159000</v>
      </c>
    </row>
    <row r="145" spans="1:7" ht="25.5">
      <c r="A145" s="13">
        <v>120</v>
      </c>
      <c r="B145" s="86" t="s">
        <v>244</v>
      </c>
      <c r="C145" s="87" t="s">
        <v>510</v>
      </c>
      <c r="D145" s="87" t="s">
        <v>110</v>
      </c>
      <c r="E145" s="87" t="s">
        <v>94</v>
      </c>
      <c r="F145" s="87" t="s">
        <v>95</v>
      </c>
      <c r="G145" s="84">
        <v>159000</v>
      </c>
    </row>
    <row r="146" spans="1:7" ht="25.5">
      <c r="A146" s="13">
        <v>121</v>
      </c>
      <c r="B146" s="86" t="s">
        <v>209</v>
      </c>
      <c r="C146" s="87" t="s">
        <v>510</v>
      </c>
      <c r="D146" s="87" t="s">
        <v>259</v>
      </c>
      <c r="E146" s="87" t="s">
        <v>94</v>
      </c>
      <c r="F146" s="87" t="s">
        <v>95</v>
      </c>
      <c r="G146" s="84">
        <v>159000</v>
      </c>
    </row>
    <row r="147" spans="1:7" ht="25.5">
      <c r="A147" s="13">
        <v>122</v>
      </c>
      <c r="B147" s="82" t="s">
        <v>72</v>
      </c>
      <c r="C147" s="83" t="s">
        <v>510</v>
      </c>
      <c r="D147" s="83" t="s">
        <v>259</v>
      </c>
      <c r="E147" s="83" t="s">
        <v>111</v>
      </c>
      <c r="F147" s="83" t="s">
        <v>95</v>
      </c>
      <c r="G147" s="84">
        <v>159000</v>
      </c>
    </row>
    <row r="148" spans="1:7" ht="12.75">
      <c r="A148" s="13">
        <v>123</v>
      </c>
      <c r="B148" s="82" t="s">
        <v>222</v>
      </c>
      <c r="C148" s="83" t="s">
        <v>510</v>
      </c>
      <c r="D148" s="83" t="s">
        <v>259</v>
      </c>
      <c r="E148" s="83" t="s">
        <v>526</v>
      </c>
      <c r="F148" s="83" t="s">
        <v>95</v>
      </c>
      <c r="G148" s="84">
        <v>159000</v>
      </c>
    </row>
    <row r="149" spans="1:7" ht="38.25">
      <c r="A149" s="13">
        <v>124</v>
      </c>
      <c r="B149" s="82" t="s">
        <v>216</v>
      </c>
      <c r="C149" s="83" t="s">
        <v>510</v>
      </c>
      <c r="D149" s="83" t="s">
        <v>259</v>
      </c>
      <c r="E149" s="83" t="s">
        <v>260</v>
      </c>
      <c r="F149" s="83" t="s">
        <v>95</v>
      </c>
      <c r="G149" s="84">
        <v>159000</v>
      </c>
    </row>
    <row r="150" spans="1:7" ht="12.75">
      <c r="A150" s="13">
        <v>125</v>
      </c>
      <c r="B150" s="82" t="s">
        <v>485</v>
      </c>
      <c r="C150" s="83" t="s">
        <v>510</v>
      </c>
      <c r="D150" s="83" t="s">
        <v>259</v>
      </c>
      <c r="E150" s="83" t="s">
        <v>260</v>
      </c>
      <c r="F150" s="83" t="s">
        <v>99</v>
      </c>
      <c r="G150" s="84">
        <v>159000</v>
      </c>
    </row>
    <row r="151" spans="1:7" ht="25.5">
      <c r="A151" s="13">
        <v>126</v>
      </c>
      <c r="B151" s="86" t="s">
        <v>46</v>
      </c>
      <c r="C151" s="87" t="s">
        <v>511</v>
      </c>
      <c r="D151" s="87" t="s">
        <v>502</v>
      </c>
      <c r="E151" s="87" t="s">
        <v>94</v>
      </c>
      <c r="F151" s="87" t="s">
        <v>95</v>
      </c>
      <c r="G151" s="84">
        <v>0</v>
      </c>
    </row>
    <row r="152" spans="1:7" ht="12.75">
      <c r="A152" s="13">
        <v>127</v>
      </c>
      <c r="B152" s="86" t="s">
        <v>245</v>
      </c>
      <c r="C152" s="87" t="s">
        <v>511</v>
      </c>
      <c r="D152" s="87" t="s">
        <v>113</v>
      </c>
      <c r="E152" s="87" t="s">
        <v>94</v>
      </c>
      <c r="F152" s="87" t="s">
        <v>95</v>
      </c>
      <c r="G152" s="84">
        <v>16348</v>
      </c>
    </row>
    <row r="153" spans="1:7" ht="12.75">
      <c r="A153" s="13">
        <v>128</v>
      </c>
      <c r="B153" s="86" t="s">
        <v>52</v>
      </c>
      <c r="C153" s="87" t="s">
        <v>511</v>
      </c>
      <c r="D153" s="87" t="s">
        <v>114</v>
      </c>
      <c r="E153" s="87" t="s">
        <v>94</v>
      </c>
      <c r="F153" s="87" t="s">
        <v>95</v>
      </c>
      <c r="G153" s="84">
        <v>16348</v>
      </c>
    </row>
    <row r="154" spans="1:7" ht="25.5">
      <c r="A154" s="13">
        <v>129</v>
      </c>
      <c r="B154" s="82" t="s">
        <v>67</v>
      </c>
      <c r="C154" s="83" t="s">
        <v>511</v>
      </c>
      <c r="D154" s="83" t="s">
        <v>114</v>
      </c>
      <c r="E154" s="83" t="s">
        <v>115</v>
      </c>
      <c r="F154" s="83" t="s">
        <v>95</v>
      </c>
      <c r="G154" s="84">
        <v>16348</v>
      </c>
    </row>
    <row r="155" spans="1:7" ht="25.5">
      <c r="A155" s="13">
        <v>130</v>
      </c>
      <c r="B155" s="82" t="s">
        <v>481</v>
      </c>
      <c r="C155" s="83" t="s">
        <v>511</v>
      </c>
      <c r="D155" s="83" t="s">
        <v>114</v>
      </c>
      <c r="E155" s="83" t="s">
        <v>116</v>
      </c>
      <c r="F155" s="83" t="s">
        <v>95</v>
      </c>
      <c r="G155" s="84">
        <v>16348</v>
      </c>
    </row>
    <row r="156" spans="1:7" ht="12.75">
      <c r="A156" s="13">
        <v>131</v>
      </c>
      <c r="B156" s="82" t="s">
        <v>253</v>
      </c>
      <c r="C156" s="83" t="s">
        <v>511</v>
      </c>
      <c r="D156" s="83" t="s">
        <v>114</v>
      </c>
      <c r="E156" s="83" t="s">
        <v>117</v>
      </c>
      <c r="F156" s="83" t="s">
        <v>95</v>
      </c>
      <c r="G156" s="84">
        <v>16348</v>
      </c>
    </row>
    <row r="157" spans="1:7" ht="12.75">
      <c r="A157" s="13">
        <v>132</v>
      </c>
      <c r="B157" s="82" t="s">
        <v>485</v>
      </c>
      <c r="C157" s="83" t="s">
        <v>511</v>
      </c>
      <c r="D157" s="83" t="s">
        <v>114</v>
      </c>
      <c r="E157" s="83" t="s">
        <v>117</v>
      </c>
      <c r="F157" s="83" t="s">
        <v>99</v>
      </c>
      <c r="G157" s="84">
        <v>16348</v>
      </c>
    </row>
    <row r="158" spans="1:7" ht="12.75">
      <c r="A158" s="13">
        <v>133</v>
      </c>
      <c r="B158" s="86" t="s">
        <v>54</v>
      </c>
      <c r="C158" s="87" t="s">
        <v>511</v>
      </c>
      <c r="D158" s="87" t="s">
        <v>118</v>
      </c>
      <c r="E158" s="87" t="s">
        <v>94</v>
      </c>
      <c r="F158" s="87" t="s">
        <v>95</v>
      </c>
      <c r="G158" s="84">
        <v>-16348</v>
      </c>
    </row>
    <row r="159" spans="1:7" ht="12.75">
      <c r="A159" s="13">
        <v>134</v>
      </c>
      <c r="B159" s="86" t="s">
        <v>50</v>
      </c>
      <c r="C159" s="87" t="s">
        <v>511</v>
      </c>
      <c r="D159" s="87" t="s">
        <v>130</v>
      </c>
      <c r="E159" s="87" t="s">
        <v>94</v>
      </c>
      <c r="F159" s="87" t="s">
        <v>95</v>
      </c>
      <c r="G159" s="84">
        <v>-16348</v>
      </c>
    </row>
    <row r="160" spans="1:7" ht="25.5">
      <c r="A160" s="13">
        <v>135</v>
      </c>
      <c r="B160" s="82" t="s">
        <v>243</v>
      </c>
      <c r="C160" s="83" t="s">
        <v>511</v>
      </c>
      <c r="D160" s="83" t="s">
        <v>130</v>
      </c>
      <c r="E160" s="83" t="s">
        <v>120</v>
      </c>
      <c r="F160" s="83" t="s">
        <v>95</v>
      </c>
      <c r="G160" s="84">
        <v>-16348</v>
      </c>
    </row>
    <row r="161" spans="1:7" ht="25.5">
      <c r="A161" s="13">
        <v>136</v>
      </c>
      <c r="B161" s="82" t="s">
        <v>469</v>
      </c>
      <c r="C161" s="83" t="s">
        <v>511</v>
      </c>
      <c r="D161" s="83" t="s">
        <v>130</v>
      </c>
      <c r="E161" s="83" t="s">
        <v>132</v>
      </c>
      <c r="F161" s="83" t="s">
        <v>95</v>
      </c>
      <c r="G161" s="84">
        <v>-16348</v>
      </c>
    </row>
    <row r="162" spans="1:7" ht="25.5">
      <c r="A162" s="13">
        <v>137</v>
      </c>
      <c r="B162" s="82" t="s">
        <v>57</v>
      </c>
      <c r="C162" s="83" t="s">
        <v>511</v>
      </c>
      <c r="D162" s="83" t="s">
        <v>130</v>
      </c>
      <c r="E162" s="83" t="s">
        <v>135</v>
      </c>
      <c r="F162" s="83" t="s">
        <v>95</v>
      </c>
      <c r="G162" s="84">
        <v>-16348</v>
      </c>
    </row>
    <row r="163" spans="1:7" ht="12.75">
      <c r="A163" s="13">
        <v>138</v>
      </c>
      <c r="B163" s="82" t="s">
        <v>485</v>
      </c>
      <c r="C163" s="83" t="s">
        <v>511</v>
      </c>
      <c r="D163" s="83" t="s">
        <v>130</v>
      </c>
      <c r="E163" s="83" t="s">
        <v>135</v>
      </c>
      <c r="F163" s="83" t="s">
        <v>99</v>
      </c>
      <c r="G163" s="84">
        <v>-16348</v>
      </c>
    </row>
    <row r="164" spans="1:7" ht="25.5">
      <c r="A164" s="13">
        <v>139</v>
      </c>
      <c r="B164" s="86" t="s">
        <v>47</v>
      </c>
      <c r="C164" s="87" t="s">
        <v>512</v>
      </c>
      <c r="D164" s="87" t="s">
        <v>502</v>
      </c>
      <c r="E164" s="87" t="s">
        <v>94</v>
      </c>
      <c r="F164" s="87" t="s">
        <v>95</v>
      </c>
      <c r="G164" s="84">
        <v>10000</v>
      </c>
    </row>
    <row r="165" spans="1:7" ht="25.5">
      <c r="A165" s="13">
        <v>140</v>
      </c>
      <c r="B165" s="86" t="s">
        <v>244</v>
      </c>
      <c r="C165" s="87" t="s">
        <v>512</v>
      </c>
      <c r="D165" s="87" t="s">
        <v>110</v>
      </c>
      <c r="E165" s="87" t="s">
        <v>94</v>
      </c>
      <c r="F165" s="87" t="s">
        <v>95</v>
      </c>
      <c r="G165" s="84">
        <v>10000</v>
      </c>
    </row>
    <row r="166" spans="1:7" ht="12.75">
      <c r="A166" s="13">
        <v>141</v>
      </c>
      <c r="B166" s="86" t="s">
        <v>249</v>
      </c>
      <c r="C166" s="87" t="s">
        <v>512</v>
      </c>
      <c r="D166" s="87" t="s">
        <v>112</v>
      </c>
      <c r="E166" s="87" t="s">
        <v>94</v>
      </c>
      <c r="F166" s="87" t="s">
        <v>95</v>
      </c>
      <c r="G166" s="84">
        <v>10000</v>
      </c>
    </row>
    <row r="167" spans="1:7" ht="25.5">
      <c r="A167" s="13">
        <v>142</v>
      </c>
      <c r="B167" s="82" t="s">
        <v>72</v>
      </c>
      <c r="C167" s="83" t="s">
        <v>512</v>
      </c>
      <c r="D167" s="83" t="s">
        <v>112</v>
      </c>
      <c r="E167" s="83" t="s">
        <v>111</v>
      </c>
      <c r="F167" s="83" t="s">
        <v>95</v>
      </c>
      <c r="G167" s="84">
        <v>10000</v>
      </c>
    </row>
    <row r="168" spans="1:7" ht="25.5">
      <c r="A168" s="13">
        <v>143</v>
      </c>
      <c r="B168" s="82" t="s">
        <v>470</v>
      </c>
      <c r="C168" s="83" t="s">
        <v>512</v>
      </c>
      <c r="D168" s="83" t="s">
        <v>112</v>
      </c>
      <c r="E168" s="83" t="s">
        <v>189</v>
      </c>
      <c r="F168" s="83" t="s">
        <v>95</v>
      </c>
      <c r="G168" s="84">
        <v>10000</v>
      </c>
    </row>
    <row r="169" spans="1:7" ht="12.75">
      <c r="A169" s="13">
        <v>144</v>
      </c>
      <c r="B169" s="82" t="s">
        <v>59</v>
      </c>
      <c r="C169" s="83" t="s">
        <v>512</v>
      </c>
      <c r="D169" s="83" t="s">
        <v>112</v>
      </c>
      <c r="E169" s="83" t="s">
        <v>190</v>
      </c>
      <c r="F169" s="83" t="s">
        <v>95</v>
      </c>
      <c r="G169" s="84">
        <v>10000</v>
      </c>
    </row>
    <row r="170" spans="1:7" ht="12.75">
      <c r="A170" s="13">
        <v>145</v>
      </c>
      <c r="B170" s="82" t="s">
        <v>485</v>
      </c>
      <c r="C170" s="83" t="s">
        <v>512</v>
      </c>
      <c r="D170" s="83" t="s">
        <v>112</v>
      </c>
      <c r="E170" s="83" t="s">
        <v>190</v>
      </c>
      <c r="F170" s="83" t="s">
        <v>99</v>
      </c>
      <c r="G170" s="84">
        <v>10000</v>
      </c>
    </row>
    <row r="171" spans="1:7" ht="25.5">
      <c r="A171" s="13">
        <v>146</v>
      </c>
      <c r="B171" s="86" t="s">
        <v>217</v>
      </c>
      <c r="C171" s="87" t="s">
        <v>261</v>
      </c>
      <c r="D171" s="87" t="s">
        <v>502</v>
      </c>
      <c r="E171" s="87" t="s">
        <v>94</v>
      </c>
      <c r="F171" s="87" t="s">
        <v>95</v>
      </c>
      <c r="G171" s="84">
        <v>0</v>
      </c>
    </row>
    <row r="172" spans="1:7" ht="12.75">
      <c r="A172" s="13">
        <v>147</v>
      </c>
      <c r="B172" s="86" t="s">
        <v>245</v>
      </c>
      <c r="C172" s="87" t="s">
        <v>261</v>
      </c>
      <c r="D172" s="87" t="s">
        <v>113</v>
      </c>
      <c r="E172" s="87" t="s">
        <v>94</v>
      </c>
      <c r="F172" s="87" t="s">
        <v>95</v>
      </c>
      <c r="G172" s="84">
        <v>49800.42</v>
      </c>
    </row>
    <row r="173" spans="1:7" ht="12.75">
      <c r="A173" s="13">
        <v>148</v>
      </c>
      <c r="B173" s="86" t="s">
        <v>52</v>
      </c>
      <c r="C173" s="87" t="s">
        <v>261</v>
      </c>
      <c r="D173" s="87" t="s">
        <v>114</v>
      </c>
      <c r="E173" s="87" t="s">
        <v>94</v>
      </c>
      <c r="F173" s="87" t="s">
        <v>95</v>
      </c>
      <c r="G173" s="84">
        <v>49800.42</v>
      </c>
    </row>
    <row r="174" spans="1:7" ht="25.5">
      <c r="A174" s="13">
        <v>149</v>
      </c>
      <c r="B174" s="82" t="s">
        <v>67</v>
      </c>
      <c r="C174" s="83" t="s">
        <v>261</v>
      </c>
      <c r="D174" s="83" t="s">
        <v>114</v>
      </c>
      <c r="E174" s="83" t="s">
        <v>115</v>
      </c>
      <c r="F174" s="83" t="s">
        <v>95</v>
      </c>
      <c r="G174" s="84">
        <v>49800.42</v>
      </c>
    </row>
    <row r="175" spans="1:7" ht="25.5">
      <c r="A175" s="13">
        <v>150</v>
      </c>
      <c r="B175" s="82" t="s">
        <v>481</v>
      </c>
      <c r="C175" s="83" t="s">
        <v>261</v>
      </c>
      <c r="D175" s="83" t="s">
        <v>114</v>
      </c>
      <c r="E175" s="83" t="s">
        <v>116</v>
      </c>
      <c r="F175" s="83" t="s">
        <v>95</v>
      </c>
      <c r="G175" s="84">
        <v>49800.42</v>
      </c>
    </row>
    <row r="176" spans="1:7" ht="12.75">
      <c r="A176" s="13">
        <v>151</v>
      </c>
      <c r="B176" s="82" t="s">
        <v>486</v>
      </c>
      <c r="C176" s="83" t="s">
        <v>261</v>
      </c>
      <c r="D176" s="83" t="s">
        <v>114</v>
      </c>
      <c r="E176" s="83" t="s">
        <v>195</v>
      </c>
      <c r="F176" s="83" t="s">
        <v>95</v>
      </c>
      <c r="G176" s="84">
        <v>9466.84</v>
      </c>
    </row>
    <row r="177" spans="1:7" ht="12.75">
      <c r="A177" s="13">
        <v>152</v>
      </c>
      <c r="B177" s="82" t="s">
        <v>485</v>
      </c>
      <c r="C177" s="83" t="s">
        <v>261</v>
      </c>
      <c r="D177" s="83" t="s">
        <v>114</v>
      </c>
      <c r="E177" s="83" t="s">
        <v>195</v>
      </c>
      <c r="F177" s="83" t="s">
        <v>99</v>
      </c>
      <c r="G177" s="84">
        <v>9466.84</v>
      </c>
    </row>
    <row r="178" spans="1:7" ht="12.75">
      <c r="A178" s="13">
        <v>153</v>
      </c>
      <c r="B178" s="82" t="s">
        <v>253</v>
      </c>
      <c r="C178" s="83" t="s">
        <v>261</v>
      </c>
      <c r="D178" s="83" t="s">
        <v>114</v>
      </c>
      <c r="E178" s="83" t="s">
        <v>117</v>
      </c>
      <c r="F178" s="83" t="s">
        <v>95</v>
      </c>
      <c r="G178" s="84">
        <v>40333.58</v>
      </c>
    </row>
    <row r="179" spans="1:7" ht="12.75">
      <c r="A179" s="13">
        <v>154</v>
      </c>
      <c r="B179" s="82" t="s">
        <v>485</v>
      </c>
      <c r="C179" s="83" t="s">
        <v>261</v>
      </c>
      <c r="D179" s="83" t="s">
        <v>114</v>
      </c>
      <c r="E179" s="83" t="s">
        <v>117</v>
      </c>
      <c r="F179" s="83" t="s">
        <v>99</v>
      </c>
      <c r="G179" s="84">
        <v>40333.58</v>
      </c>
    </row>
    <row r="180" spans="1:7" ht="12.75">
      <c r="A180" s="13">
        <v>155</v>
      </c>
      <c r="B180" s="86" t="s">
        <v>54</v>
      </c>
      <c r="C180" s="87" t="s">
        <v>261</v>
      </c>
      <c r="D180" s="87" t="s">
        <v>118</v>
      </c>
      <c r="E180" s="87" t="s">
        <v>94</v>
      </c>
      <c r="F180" s="87" t="s">
        <v>95</v>
      </c>
      <c r="G180" s="84">
        <v>-49800.42</v>
      </c>
    </row>
    <row r="181" spans="1:7" ht="12.75">
      <c r="A181" s="13">
        <v>156</v>
      </c>
      <c r="B181" s="86" t="s">
        <v>58</v>
      </c>
      <c r="C181" s="87" t="s">
        <v>261</v>
      </c>
      <c r="D181" s="87" t="s">
        <v>123</v>
      </c>
      <c r="E181" s="87" t="s">
        <v>94</v>
      </c>
      <c r="F181" s="87" t="s">
        <v>95</v>
      </c>
      <c r="G181" s="84">
        <v>-40333.58</v>
      </c>
    </row>
    <row r="182" spans="1:7" ht="25.5">
      <c r="A182" s="13">
        <v>157</v>
      </c>
      <c r="B182" s="82" t="s">
        <v>243</v>
      </c>
      <c r="C182" s="83" t="s">
        <v>261</v>
      </c>
      <c r="D182" s="83" t="s">
        <v>123</v>
      </c>
      <c r="E182" s="83" t="s">
        <v>120</v>
      </c>
      <c r="F182" s="83" t="s">
        <v>95</v>
      </c>
      <c r="G182" s="84">
        <v>-40333.58</v>
      </c>
    </row>
    <row r="183" spans="1:7" ht="25.5">
      <c r="A183" s="13">
        <v>158</v>
      </c>
      <c r="B183" s="82" t="s">
        <v>207</v>
      </c>
      <c r="C183" s="83" t="s">
        <v>261</v>
      </c>
      <c r="D183" s="83" t="s">
        <v>123</v>
      </c>
      <c r="E183" s="83" t="s">
        <v>125</v>
      </c>
      <c r="F183" s="83" t="s">
        <v>95</v>
      </c>
      <c r="G183" s="84">
        <v>-40333.58</v>
      </c>
    </row>
    <row r="184" spans="1:7" ht="25.5">
      <c r="A184" s="13">
        <v>159</v>
      </c>
      <c r="B184" s="82" t="s">
        <v>61</v>
      </c>
      <c r="C184" s="83" t="s">
        <v>261</v>
      </c>
      <c r="D184" s="83" t="s">
        <v>123</v>
      </c>
      <c r="E184" s="83" t="s">
        <v>205</v>
      </c>
      <c r="F184" s="83" t="s">
        <v>95</v>
      </c>
      <c r="G184" s="84">
        <v>-40333.58</v>
      </c>
    </row>
    <row r="185" spans="1:7" ht="12.75">
      <c r="A185" s="13">
        <v>160</v>
      </c>
      <c r="B185" s="82" t="s">
        <v>485</v>
      </c>
      <c r="C185" s="83" t="s">
        <v>261</v>
      </c>
      <c r="D185" s="83" t="s">
        <v>123</v>
      </c>
      <c r="E185" s="83" t="s">
        <v>205</v>
      </c>
      <c r="F185" s="83" t="s">
        <v>99</v>
      </c>
      <c r="G185" s="84">
        <v>-40333.58</v>
      </c>
    </row>
    <row r="186" spans="1:7" ht="12.75">
      <c r="A186" s="13">
        <v>161</v>
      </c>
      <c r="B186" s="86" t="s">
        <v>50</v>
      </c>
      <c r="C186" s="87" t="s">
        <v>261</v>
      </c>
      <c r="D186" s="87" t="s">
        <v>130</v>
      </c>
      <c r="E186" s="87" t="s">
        <v>94</v>
      </c>
      <c r="F186" s="87" t="s">
        <v>95</v>
      </c>
      <c r="G186" s="84">
        <v>-9466.84</v>
      </c>
    </row>
    <row r="187" spans="1:7" ht="25.5">
      <c r="A187" s="13">
        <v>162</v>
      </c>
      <c r="B187" s="82" t="s">
        <v>243</v>
      </c>
      <c r="C187" s="83" t="s">
        <v>261</v>
      </c>
      <c r="D187" s="83" t="s">
        <v>130</v>
      </c>
      <c r="E187" s="83" t="s">
        <v>120</v>
      </c>
      <c r="F187" s="83" t="s">
        <v>95</v>
      </c>
      <c r="G187" s="84">
        <v>-9466.84</v>
      </c>
    </row>
    <row r="188" spans="1:7" ht="25.5">
      <c r="A188" s="13">
        <v>163</v>
      </c>
      <c r="B188" s="82" t="s">
        <v>469</v>
      </c>
      <c r="C188" s="83" t="s">
        <v>261</v>
      </c>
      <c r="D188" s="83" t="s">
        <v>130</v>
      </c>
      <c r="E188" s="83" t="s">
        <v>132</v>
      </c>
      <c r="F188" s="83" t="s">
        <v>95</v>
      </c>
      <c r="G188" s="84">
        <v>-9466.84</v>
      </c>
    </row>
    <row r="189" spans="1:7" ht="12.75">
      <c r="A189" s="13">
        <v>164</v>
      </c>
      <c r="B189" s="82" t="s">
        <v>248</v>
      </c>
      <c r="C189" s="83" t="s">
        <v>261</v>
      </c>
      <c r="D189" s="83" t="s">
        <v>130</v>
      </c>
      <c r="E189" s="83" t="s">
        <v>134</v>
      </c>
      <c r="F189" s="83" t="s">
        <v>95</v>
      </c>
      <c r="G189" s="84">
        <v>-9466.84</v>
      </c>
    </row>
    <row r="190" spans="1:7" ht="12.75">
      <c r="A190" s="13">
        <v>165</v>
      </c>
      <c r="B190" s="82" t="s">
        <v>485</v>
      </c>
      <c r="C190" s="83" t="s">
        <v>261</v>
      </c>
      <c r="D190" s="83" t="s">
        <v>130</v>
      </c>
      <c r="E190" s="83" t="s">
        <v>134</v>
      </c>
      <c r="F190" s="83" t="s">
        <v>99</v>
      </c>
      <c r="G190" s="84">
        <v>-9466.84</v>
      </c>
    </row>
    <row r="191" spans="1:7" ht="25.5">
      <c r="A191" s="13">
        <v>166</v>
      </c>
      <c r="B191" s="86" t="s">
        <v>48</v>
      </c>
      <c r="C191" s="87" t="s">
        <v>513</v>
      </c>
      <c r="D191" s="87" t="s">
        <v>502</v>
      </c>
      <c r="E191" s="87" t="s">
        <v>94</v>
      </c>
      <c r="F191" s="87" t="s">
        <v>95</v>
      </c>
      <c r="G191" s="84">
        <v>10000</v>
      </c>
    </row>
    <row r="192" spans="1:7" ht="25.5">
      <c r="A192" s="13">
        <v>167</v>
      </c>
      <c r="B192" s="86" t="s">
        <v>244</v>
      </c>
      <c r="C192" s="87" t="s">
        <v>513</v>
      </c>
      <c r="D192" s="87" t="s">
        <v>110</v>
      </c>
      <c r="E192" s="87" t="s">
        <v>94</v>
      </c>
      <c r="F192" s="87" t="s">
        <v>95</v>
      </c>
      <c r="G192" s="84">
        <v>10000</v>
      </c>
    </row>
    <row r="193" spans="1:7" ht="12.75">
      <c r="A193" s="13">
        <v>168</v>
      </c>
      <c r="B193" s="86" t="s">
        <v>249</v>
      </c>
      <c r="C193" s="87" t="s">
        <v>513</v>
      </c>
      <c r="D193" s="87" t="s">
        <v>112</v>
      </c>
      <c r="E193" s="87" t="s">
        <v>94</v>
      </c>
      <c r="F193" s="87" t="s">
        <v>95</v>
      </c>
      <c r="G193" s="84">
        <v>10000</v>
      </c>
    </row>
    <row r="194" spans="1:7" ht="26.25" customHeight="1">
      <c r="A194" s="13">
        <v>169</v>
      </c>
      <c r="B194" s="82" t="s">
        <v>72</v>
      </c>
      <c r="C194" s="83" t="s">
        <v>513</v>
      </c>
      <c r="D194" s="83" t="s">
        <v>112</v>
      </c>
      <c r="E194" s="83" t="s">
        <v>111</v>
      </c>
      <c r="F194" s="83" t="s">
        <v>95</v>
      </c>
      <c r="G194" s="84">
        <v>10000</v>
      </c>
    </row>
    <row r="195" spans="1:7" ht="25.5">
      <c r="A195" s="13">
        <v>170</v>
      </c>
      <c r="B195" s="82" t="s">
        <v>470</v>
      </c>
      <c r="C195" s="83" t="s">
        <v>513</v>
      </c>
      <c r="D195" s="83" t="s">
        <v>112</v>
      </c>
      <c r="E195" s="83" t="s">
        <v>189</v>
      </c>
      <c r="F195" s="83" t="s">
        <v>95</v>
      </c>
      <c r="G195" s="84">
        <v>10000</v>
      </c>
    </row>
    <row r="196" spans="1:7" ht="12.75">
      <c r="A196" s="13">
        <v>171</v>
      </c>
      <c r="B196" s="82" t="s">
        <v>59</v>
      </c>
      <c r="C196" s="83" t="s">
        <v>513</v>
      </c>
      <c r="D196" s="83" t="s">
        <v>112</v>
      </c>
      <c r="E196" s="83" t="s">
        <v>190</v>
      </c>
      <c r="F196" s="83" t="s">
        <v>95</v>
      </c>
      <c r="G196" s="84">
        <v>10000</v>
      </c>
    </row>
    <row r="197" spans="1:7" ht="12.75">
      <c r="A197" s="13">
        <v>172</v>
      </c>
      <c r="B197" s="82" t="s">
        <v>485</v>
      </c>
      <c r="C197" s="83" t="s">
        <v>513</v>
      </c>
      <c r="D197" s="83" t="s">
        <v>112</v>
      </c>
      <c r="E197" s="83" t="s">
        <v>190</v>
      </c>
      <c r="F197" s="83" t="s">
        <v>99</v>
      </c>
      <c r="G197" s="84">
        <v>10000</v>
      </c>
    </row>
    <row r="198" spans="1:7" ht="25.5">
      <c r="A198" s="13">
        <v>173</v>
      </c>
      <c r="B198" s="86" t="s">
        <v>49</v>
      </c>
      <c r="C198" s="87" t="s">
        <v>514</v>
      </c>
      <c r="D198" s="87" t="s">
        <v>502</v>
      </c>
      <c r="E198" s="87" t="s">
        <v>94</v>
      </c>
      <c r="F198" s="87" t="s">
        <v>95</v>
      </c>
      <c r="G198" s="84">
        <v>10000</v>
      </c>
    </row>
    <row r="199" spans="1:7" ht="25.5">
      <c r="A199" s="13">
        <v>174</v>
      </c>
      <c r="B199" s="86" t="s">
        <v>244</v>
      </c>
      <c r="C199" s="87" t="s">
        <v>514</v>
      </c>
      <c r="D199" s="87" t="s">
        <v>110</v>
      </c>
      <c r="E199" s="87" t="s">
        <v>94</v>
      </c>
      <c r="F199" s="87" t="s">
        <v>95</v>
      </c>
      <c r="G199" s="84">
        <v>10000</v>
      </c>
    </row>
    <row r="200" spans="1:7" ht="12.75">
      <c r="A200" s="13">
        <v>175</v>
      </c>
      <c r="B200" s="86" t="s">
        <v>249</v>
      </c>
      <c r="C200" s="87" t="s">
        <v>514</v>
      </c>
      <c r="D200" s="87" t="s">
        <v>112</v>
      </c>
      <c r="E200" s="87" t="s">
        <v>94</v>
      </c>
      <c r="F200" s="87" t="s">
        <v>95</v>
      </c>
      <c r="G200" s="84">
        <v>10000</v>
      </c>
    </row>
    <row r="201" spans="1:7" ht="25.5">
      <c r="A201" s="13">
        <v>176</v>
      </c>
      <c r="B201" s="82" t="s">
        <v>72</v>
      </c>
      <c r="C201" s="83" t="s">
        <v>514</v>
      </c>
      <c r="D201" s="83" t="s">
        <v>112</v>
      </c>
      <c r="E201" s="83" t="s">
        <v>111</v>
      </c>
      <c r="F201" s="83" t="s">
        <v>95</v>
      </c>
      <c r="G201" s="84">
        <v>10000</v>
      </c>
    </row>
    <row r="202" spans="1:7" ht="25.5">
      <c r="A202" s="13">
        <v>177</v>
      </c>
      <c r="B202" s="82" t="s">
        <v>470</v>
      </c>
      <c r="C202" s="83" t="s">
        <v>514</v>
      </c>
      <c r="D202" s="83" t="s">
        <v>112</v>
      </c>
      <c r="E202" s="83" t="s">
        <v>189</v>
      </c>
      <c r="F202" s="83" t="s">
        <v>95</v>
      </c>
      <c r="G202" s="84">
        <v>10000</v>
      </c>
    </row>
    <row r="203" spans="1:7" ht="12.75">
      <c r="A203" s="13">
        <v>178</v>
      </c>
      <c r="B203" s="82" t="s">
        <v>59</v>
      </c>
      <c r="C203" s="83" t="s">
        <v>514</v>
      </c>
      <c r="D203" s="83" t="s">
        <v>112</v>
      </c>
      <c r="E203" s="83" t="s">
        <v>190</v>
      </c>
      <c r="F203" s="83" t="s">
        <v>95</v>
      </c>
      <c r="G203" s="84">
        <v>10000</v>
      </c>
    </row>
    <row r="204" spans="1:7" ht="12.75">
      <c r="A204" s="13">
        <v>179</v>
      </c>
      <c r="B204" s="82" t="s">
        <v>485</v>
      </c>
      <c r="C204" s="83" t="s">
        <v>514</v>
      </c>
      <c r="D204" s="83" t="s">
        <v>112</v>
      </c>
      <c r="E204" s="83" t="s">
        <v>190</v>
      </c>
      <c r="F204" s="83" t="s">
        <v>99</v>
      </c>
      <c r="G204" s="84">
        <v>10000</v>
      </c>
    </row>
    <row r="205" spans="1:7" ht="25.5">
      <c r="A205" s="13">
        <v>180</v>
      </c>
      <c r="B205" s="86" t="s">
        <v>414</v>
      </c>
      <c r="C205" s="87" t="s">
        <v>515</v>
      </c>
      <c r="D205" s="87" t="s">
        <v>502</v>
      </c>
      <c r="E205" s="87" t="s">
        <v>94</v>
      </c>
      <c r="F205" s="87" t="s">
        <v>95</v>
      </c>
      <c r="G205" s="84">
        <v>5000</v>
      </c>
    </row>
    <row r="206" spans="1:7" ht="12.75">
      <c r="A206" s="13">
        <v>181</v>
      </c>
      <c r="B206" s="86" t="s">
        <v>54</v>
      </c>
      <c r="C206" s="87" t="s">
        <v>515</v>
      </c>
      <c r="D206" s="87" t="s">
        <v>118</v>
      </c>
      <c r="E206" s="87" t="s">
        <v>94</v>
      </c>
      <c r="F206" s="87" t="s">
        <v>95</v>
      </c>
      <c r="G206" s="84">
        <v>0</v>
      </c>
    </row>
    <row r="207" spans="1:7" ht="12.75">
      <c r="A207" s="13">
        <v>182</v>
      </c>
      <c r="B207" s="86" t="s">
        <v>50</v>
      </c>
      <c r="C207" s="87" t="s">
        <v>515</v>
      </c>
      <c r="D207" s="87" t="s">
        <v>130</v>
      </c>
      <c r="E207" s="87" t="s">
        <v>94</v>
      </c>
      <c r="F207" s="87" t="s">
        <v>95</v>
      </c>
      <c r="G207" s="84">
        <v>0</v>
      </c>
    </row>
    <row r="208" spans="1:7" ht="25.5">
      <c r="A208" s="13">
        <v>183</v>
      </c>
      <c r="B208" s="82" t="s">
        <v>243</v>
      </c>
      <c r="C208" s="83" t="s">
        <v>515</v>
      </c>
      <c r="D208" s="83" t="s">
        <v>130</v>
      </c>
      <c r="E208" s="83" t="s">
        <v>120</v>
      </c>
      <c r="F208" s="83" t="s">
        <v>95</v>
      </c>
      <c r="G208" s="84">
        <v>0</v>
      </c>
    </row>
    <row r="209" spans="1:7" ht="25.5">
      <c r="A209" s="13">
        <v>184</v>
      </c>
      <c r="B209" s="82" t="s">
        <v>469</v>
      </c>
      <c r="C209" s="83" t="s">
        <v>515</v>
      </c>
      <c r="D209" s="83" t="s">
        <v>130</v>
      </c>
      <c r="E209" s="83" t="s">
        <v>132</v>
      </c>
      <c r="F209" s="83" t="s">
        <v>95</v>
      </c>
      <c r="G209" s="84">
        <v>0</v>
      </c>
    </row>
    <row r="210" spans="1:7" ht="25.5">
      <c r="A210" s="13">
        <v>185</v>
      </c>
      <c r="B210" s="82" t="s">
        <v>252</v>
      </c>
      <c r="C210" s="83" t="s">
        <v>515</v>
      </c>
      <c r="D210" s="83" t="s">
        <v>130</v>
      </c>
      <c r="E210" s="83" t="s">
        <v>133</v>
      </c>
      <c r="F210" s="83" t="s">
        <v>95</v>
      </c>
      <c r="G210" s="84">
        <v>25000</v>
      </c>
    </row>
    <row r="211" spans="1:7" ht="12.75">
      <c r="A211" s="13">
        <v>186</v>
      </c>
      <c r="B211" s="82" t="s">
        <v>485</v>
      </c>
      <c r="C211" s="83" t="s">
        <v>515</v>
      </c>
      <c r="D211" s="83" t="s">
        <v>130</v>
      </c>
      <c r="E211" s="83" t="s">
        <v>133</v>
      </c>
      <c r="F211" s="83" t="s">
        <v>99</v>
      </c>
      <c r="G211" s="84">
        <v>25000</v>
      </c>
    </row>
    <row r="212" spans="1:7" ht="12.75">
      <c r="A212" s="13">
        <v>187</v>
      </c>
      <c r="B212" s="82" t="s">
        <v>248</v>
      </c>
      <c r="C212" s="83" t="s">
        <v>515</v>
      </c>
      <c r="D212" s="83" t="s">
        <v>130</v>
      </c>
      <c r="E212" s="83" t="s">
        <v>134</v>
      </c>
      <c r="F212" s="83" t="s">
        <v>95</v>
      </c>
      <c r="G212" s="84">
        <v>-25000</v>
      </c>
    </row>
    <row r="213" spans="1:7" ht="12.75">
      <c r="A213" s="13">
        <v>188</v>
      </c>
      <c r="B213" s="82" t="s">
        <v>485</v>
      </c>
      <c r="C213" s="83" t="s">
        <v>515</v>
      </c>
      <c r="D213" s="83" t="s">
        <v>130</v>
      </c>
      <c r="E213" s="83" t="s">
        <v>134</v>
      </c>
      <c r="F213" s="83" t="s">
        <v>99</v>
      </c>
      <c r="G213" s="84">
        <v>-25000</v>
      </c>
    </row>
    <row r="214" spans="1:7" ht="12.75">
      <c r="A214" s="13">
        <v>189</v>
      </c>
      <c r="B214" s="86" t="s">
        <v>398</v>
      </c>
      <c r="C214" s="87" t="s">
        <v>515</v>
      </c>
      <c r="D214" s="87" t="s">
        <v>158</v>
      </c>
      <c r="E214" s="87" t="s">
        <v>94</v>
      </c>
      <c r="F214" s="87" t="s">
        <v>95</v>
      </c>
      <c r="G214" s="84">
        <v>5000</v>
      </c>
    </row>
    <row r="215" spans="1:7" ht="12.75">
      <c r="A215" s="13">
        <v>190</v>
      </c>
      <c r="B215" s="86" t="s">
        <v>399</v>
      </c>
      <c r="C215" s="87" t="s">
        <v>515</v>
      </c>
      <c r="D215" s="87" t="s">
        <v>426</v>
      </c>
      <c r="E215" s="87" t="s">
        <v>94</v>
      </c>
      <c r="F215" s="87" t="s">
        <v>95</v>
      </c>
      <c r="G215" s="84">
        <v>5000</v>
      </c>
    </row>
    <row r="216" spans="1:7" ht="12.75">
      <c r="A216" s="13">
        <v>191</v>
      </c>
      <c r="B216" s="82" t="s">
        <v>246</v>
      </c>
      <c r="C216" s="83" t="s">
        <v>515</v>
      </c>
      <c r="D216" s="83" t="s">
        <v>426</v>
      </c>
      <c r="E216" s="83" t="s">
        <v>100</v>
      </c>
      <c r="F216" s="83" t="s">
        <v>95</v>
      </c>
      <c r="G216" s="84">
        <v>5000</v>
      </c>
    </row>
    <row r="217" spans="1:7" ht="12.75">
      <c r="A217" s="13">
        <v>192</v>
      </c>
      <c r="B217" s="82" t="s">
        <v>390</v>
      </c>
      <c r="C217" s="83" t="s">
        <v>515</v>
      </c>
      <c r="D217" s="83" t="s">
        <v>426</v>
      </c>
      <c r="E217" s="83" t="s">
        <v>422</v>
      </c>
      <c r="F217" s="83" t="s">
        <v>95</v>
      </c>
      <c r="G217" s="84">
        <v>5000</v>
      </c>
    </row>
    <row r="218" spans="1:7" ht="25.5">
      <c r="A218" s="13">
        <v>193</v>
      </c>
      <c r="B218" s="82" t="s">
        <v>379</v>
      </c>
      <c r="C218" s="83" t="s">
        <v>515</v>
      </c>
      <c r="D218" s="83" t="s">
        <v>426</v>
      </c>
      <c r="E218" s="83" t="s">
        <v>422</v>
      </c>
      <c r="F218" s="83" t="s">
        <v>159</v>
      </c>
      <c r="G218" s="84">
        <v>5000</v>
      </c>
    </row>
    <row r="219" spans="1:7" ht="12.75">
      <c r="A219" s="13">
        <v>194</v>
      </c>
      <c r="B219" s="86" t="s">
        <v>415</v>
      </c>
      <c r="C219" s="87" t="s">
        <v>516</v>
      </c>
      <c r="D219" s="87" t="s">
        <v>502</v>
      </c>
      <c r="E219" s="87" t="s">
        <v>94</v>
      </c>
      <c r="F219" s="87" t="s">
        <v>95</v>
      </c>
      <c r="G219" s="84">
        <v>-360750</v>
      </c>
    </row>
    <row r="220" spans="1:7" ht="12.75">
      <c r="A220" s="13">
        <v>195</v>
      </c>
      <c r="B220" s="86" t="s">
        <v>250</v>
      </c>
      <c r="C220" s="87" t="s">
        <v>516</v>
      </c>
      <c r="D220" s="87" t="s">
        <v>93</v>
      </c>
      <c r="E220" s="87" t="s">
        <v>94</v>
      </c>
      <c r="F220" s="87" t="s">
        <v>95</v>
      </c>
      <c r="G220" s="84">
        <v>2879693.44</v>
      </c>
    </row>
    <row r="221" spans="1:7" ht="38.25">
      <c r="A221" s="13">
        <v>196</v>
      </c>
      <c r="B221" s="86" t="s">
        <v>490</v>
      </c>
      <c r="C221" s="87" t="s">
        <v>516</v>
      </c>
      <c r="D221" s="87" t="s">
        <v>96</v>
      </c>
      <c r="E221" s="87" t="s">
        <v>94</v>
      </c>
      <c r="F221" s="87" t="s">
        <v>95</v>
      </c>
      <c r="G221" s="84">
        <v>-10010.55</v>
      </c>
    </row>
    <row r="222" spans="1:7" ht="12.75">
      <c r="A222" s="13">
        <v>197</v>
      </c>
      <c r="B222" s="82" t="s">
        <v>246</v>
      </c>
      <c r="C222" s="83" t="s">
        <v>516</v>
      </c>
      <c r="D222" s="83" t="s">
        <v>96</v>
      </c>
      <c r="E222" s="83" t="s">
        <v>100</v>
      </c>
      <c r="F222" s="83" t="s">
        <v>95</v>
      </c>
      <c r="G222" s="84">
        <v>-10010.55</v>
      </c>
    </row>
    <row r="223" spans="1:7" ht="12.75">
      <c r="A223" s="13">
        <v>198</v>
      </c>
      <c r="B223" s="82" t="s">
        <v>361</v>
      </c>
      <c r="C223" s="83" t="s">
        <v>516</v>
      </c>
      <c r="D223" s="83" t="s">
        <v>96</v>
      </c>
      <c r="E223" s="83" t="s">
        <v>163</v>
      </c>
      <c r="F223" s="83" t="s">
        <v>95</v>
      </c>
      <c r="G223" s="84">
        <v>-10010.55</v>
      </c>
    </row>
    <row r="224" spans="1:7" ht="12.75">
      <c r="A224" s="13">
        <v>199</v>
      </c>
      <c r="B224" s="82" t="s">
        <v>406</v>
      </c>
      <c r="C224" s="83" t="s">
        <v>516</v>
      </c>
      <c r="D224" s="83" t="s">
        <v>96</v>
      </c>
      <c r="E224" s="83" t="s">
        <v>163</v>
      </c>
      <c r="F224" s="83" t="s">
        <v>103</v>
      </c>
      <c r="G224" s="84">
        <v>-10010.55</v>
      </c>
    </row>
    <row r="225" spans="1:7" ht="12.75">
      <c r="A225" s="13">
        <v>200</v>
      </c>
      <c r="B225" s="86" t="s">
        <v>389</v>
      </c>
      <c r="C225" s="87" t="s">
        <v>516</v>
      </c>
      <c r="D225" s="87" t="s">
        <v>421</v>
      </c>
      <c r="E225" s="87" t="s">
        <v>94</v>
      </c>
      <c r="F225" s="87" t="s">
        <v>95</v>
      </c>
      <c r="G225" s="84">
        <v>-5000</v>
      </c>
    </row>
    <row r="226" spans="1:7" ht="15" customHeight="1">
      <c r="A226" s="13">
        <v>201</v>
      </c>
      <c r="B226" s="82" t="s">
        <v>246</v>
      </c>
      <c r="C226" s="83" t="s">
        <v>516</v>
      </c>
      <c r="D226" s="83" t="s">
        <v>421</v>
      </c>
      <c r="E226" s="83" t="s">
        <v>100</v>
      </c>
      <c r="F226" s="83" t="s">
        <v>95</v>
      </c>
      <c r="G226" s="84">
        <v>-5000</v>
      </c>
    </row>
    <row r="227" spans="1:7" ht="12.75">
      <c r="A227" s="13">
        <v>202</v>
      </c>
      <c r="B227" s="82" t="s">
        <v>390</v>
      </c>
      <c r="C227" s="83" t="s">
        <v>516</v>
      </c>
      <c r="D227" s="83" t="s">
        <v>421</v>
      </c>
      <c r="E227" s="83" t="s">
        <v>422</v>
      </c>
      <c r="F227" s="83" t="s">
        <v>95</v>
      </c>
      <c r="G227" s="84">
        <v>-5000</v>
      </c>
    </row>
    <row r="228" spans="1:7" ht="12.75">
      <c r="A228" s="13">
        <v>203</v>
      </c>
      <c r="B228" s="82" t="s">
        <v>388</v>
      </c>
      <c r="C228" s="83" t="s">
        <v>516</v>
      </c>
      <c r="D228" s="83" t="s">
        <v>421</v>
      </c>
      <c r="E228" s="83" t="s">
        <v>422</v>
      </c>
      <c r="F228" s="83" t="s">
        <v>423</v>
      </c>
      <c r="G228" s="84">
        <v>-5000</v>
      </c>
    </row>
    <row r="229" spans="1:7" ht="12.75">
      <c r="A229" s="13">
        <v>204</v>
      </c>
      <c r="B229" s="86" t="s">
        <v>53</v>
      </c>
      <c r="C229" s="87" t="s">
        <v>516</v>
      </c>
      <c r="D229" s="87" t="s">
        <v>105</v>
      </c>
      <c r="E229" s="87" t="s">
        <v>94</v>
      </c>
      <c r="F229" s="87" t="s">
        <v>95</v>
      </c>
      <c r="G229" s="84">
        <v>2894703.99</v>
      </c>
    </row>
    <row r="230" spans="1:7" ht="25.5">
      <c r="A230" s="13">
        <v>205</v>
      </c>
      <c r="B230" s="82" t="s">
        <v>65</v>
      </c>
      <c r="C230" s="83" t="s">
        <v>516</v>
      </c>
      <c r="D230" s="83" t="s">
        <v>105</v>
      </c>
      <c r="E230" s="83" t="s">
        <v>97</v>
      </c>
      <c r="F230" s="83" t="s">
        <v>95</v>
      </c>
      <c r="G230" s="84">
        <v>3250</v>
      </c>
    </row>
    <row r="231" spans="1:7" ht="31.5" customHeight="1">
      <c r="A231" s="13">
        <v>206</v>
      </c>
      <c r="B231" s="82" t="s">
        <v>484</v>
      </c>
      <c r="C231" s="83" t="s">
        <v>516</v>
      </c>
      <c r="D231" s="83" t="s">
        <v>105</v>
      </c>
      <c r="E231" s="83" t="s">
        <v>98</v>
      </c>
      <c r="F231" s="83" t="s">
        <v>95</v>
      </c>
      <c r="G231" s="84">
        <v>3250</v>
      </c>
    </row>
    <row r="232" spans="1:7" ht="25.5">
      <c r="A232" s="13">
        <v>207</v>
      </c>
      <c r="B232" s="82" t="s">
        <v>210</v>
      </c>
      <c r="C232" s="83" t="s">
        <v>516</v>
      </c>
      <c r="D232" s="83" t="s">
        <v>105</v>
      </c>
      <c r="E232" s="83" t="s">
        <v>98</v>
      </c>
      <c r="F232" s="83" t="s">
        <v>254</v>
      </c>
      <c r="G232" s="84">
        <v>-3750</v>
      </c>
    </row>
    <row r="233" spans="1:7" ht="12.75">
      <c r="A233" s="13">
        <v>208</v>
      </c>
      <c r="B233" s="82" t="s">
        <v>485</v>
      </c>
      <c r="C233" s="83" t="s">
        <v>516</v>
      </c>
      <c r="D233" s="83" t="s">
        <v>105</v>
      </c>
      <c r="E233" s="83" t="s">
        <v>98</v>
      </c>
      <c r="F233" s="83" t="s">
        <v>99</v>
      </c>
      <c r="G233" s="84">
        <v>7000</v>
      </c>
    </row>
    <row r="234" spans="1:7" ht="51">
      <c r="A234" s="13">
        <v>209</v>
      </c>
      <c r="B234" s="82" t="s">
        <v>375</v>
      </c>
      <c r="C234" s="83" t="s">
        <v>516</v>
      </c>
      <c r="D234" s="83" t="s">
        <v>105</v>
      </c>
      <c r="E234" s="83" t="s">
        <v>262</v>
      </c>
      <c r="F234" s="83" t="s">
        <v>95</v>
      </c>
      <c r="G234" s="84">
        <v>0</v>
      </c>
    </row>
    <row r="235" spans="1:7" ht="25.5">
      <c r="A235" s="13">
        <v>210</v>
      </c>
      <c r="B235" s="82" t="s">
        <v>55</v>
      </c>
      <c r="C235" s="83" t="s">
        <v>516</v>
      </c>
      <c r="D235" s="83" t="s">
        <v>105</v>
      </c>
      <c r="E235" s="83" t="s">
        <v>262</v>
      </c>
      <c r="F235" s="83" t="s">
        <v>102</v>
      </c>
      <c r="G235" s="84">
        <v>-3255</v>
      </c>
    </row>
    <row r="236" spans="1:7" ht="12.75">
      <c r="A236" s="13">
        <v>211</v>
      </c>
      <c r="B236" s="82" t="s">
        <v>485</v>
      </c>
      <c r="C236" s="83" t="s">
        <v>516</v>
      </c>
      <c r="D236" s="83" t="s">
        <v>105</v>
      </c>
      <c r="E236" s="83" t="s">
        <v>262</v>
      </c>
      <c r="F236" s="83" t="s">
        <v>99</v>
      </c>
      <c r="G236" s="84">
        <v>3255</v>
      </c>
    </row>
    <row r="237" spans="1:7" ht="12.75">
      <c r="A237" s="13">
        <v>212</v>
      </c>
      <c r="B237" s="82" t="s">
        <v>246</v>
      </c>
      <c r="C237" s="83" t="s">
        <v>516</v>
      </c>
      <c r="D237" s="83" t="s">
        <v>105</v>
      </c>
      <c r="E237" s="83" t="s">
        <v>100</v>
      </c>
      <c r="F237" s="83" t="s">
        <v>95</v>
      </c>
      <c r="G237" s="84">
        <v>2891453.99</v>
      </c>
    </row>
    <row r="238" spans="1:7" ht="51">
      <c r="A238" s="13">
        <v>213</v>
      </c>
      <c r="B238" s="82" t="s">
        <v>440</v>
      </c>
      <c r="C238" s="83" t="s">
        <v>516</v>
      </c>
      <c r="D238" s="83" t="s">
        <v>105</v>
      </c>
      <c r="E238" s="83" t="s">
        <v>263</v>
      </c>
      <c r="F238" s="83" t="s">
        <v>95</v>
      </c>
      <c r="G238" s="84">
        <v>2781281.35</v>
      </c>
    </row>
    <row r="239" spans="1:7" ht="51">
      <c r="A239" s="13">
        <v>214</v>
      </c>
      <c r="B239" s="82" t="s">
        <v>10</v>
      </c>
      <c r="C239" s="83" t="s">
        <v>516</v>
      </c>
      <c r="D239" s="83" t="s">
        <v>105</v>
      </c>
      <c r="E239" s="83" t="s">
        <v>263</v>
      </c>
      <c r="F239" s="83" t="s">
        <v>264</v>
      </c>
      <c r="G239" s="84">
        <v>2781281.35</v>
      </c>
    </row>
    <row r="240" spans="1:7" ht="38.25">
      <c r="A240" s="13">
        <v>215</v>
      </c>
      <c r="B240" s="82" t="s">
        <v>376</v>
      </c>
      <c r="C240" s="83" t="s">
        <v>516</v>
      </c>
      <c r="D240" s="83" t="s">
        <v>105</v>
      </c>
      <c r="E240" s="83" t="s">
        <v>187</v>
      </c>
      <c r="F240" s="83" t="s">
        <v>95</v>
      </c>
      <c r="G240" s="84">
        <v>110172.64</v>
      </c>
    </row>
    <row r="241" spans="1:7" ht="25.5">
      <c r="A241" s="13">
        <v>216</v>
      </c>
      <c r="B241" s="82" t="s">
        <v>379</v>
      </c>
      <c r="C241" s="83" t="s">
        <v>516</v>
      </c>
      <c r="D241" s="83" t="s">
        <v>105</v>
      </c>
      <c r="E241" s="83" t="s">
        <v>187</v>
      </c>
      <c r="F241" s="83" t="s">
        <v>159</v>
      </c>
      <c r="G241" s="84">
        <v>110172.64</v>
      </c>
    </row>
    <row r="242" spans="1:7" ht="25.5">
      <c r="A242" s="13">
        <v>217</v>
      </c>
      <c r="B242" s="86" t="s">
        <v>244</v>
      </c>
      <c r="C242" s="87" t="s">
        <v>516</v>
      </c>
      <c r="D242" s="87" t="s">
        <v>110</v>
      </c>
      <c r="E242" s="87" t="s">
        <v>94</v>
      </c>
      <c r="F242" s="87" t="s">
        <v>95</v>
      </c>
      <c r="G242" s="84">
        <v>-692603</v>
      </c>
    </row>
    <row r="243" spans="1:7" ht="25.5">
      <c r="A243" s="13">
        <v>218</v>
      </c>
      <c r="B243" s="86" t="s">
        <v>437</v>
      </c>
      <c r="C243" s="87" t="s">
        <v>516</v>
      </c>
      <c r="D243" s="87" t="s">
        <v>265</v>
      </c>
      <c r="E243" s="87" t="s">
        <v>94</v>
      </c>
      <c r="F243" s="87" t="s">
        <v>95</v>
      </c>
      <c r="G243" s="84">
        <v>-294790</v>
      </c>
    </row>
    <row r="244" spans="1:7" ht="25.5">
      <c r="A244" s="13">
        <v>219</v>
      </c>
      <c r="B244" s="82" t="s">
        <v>72</v>
      </c>
      <c r="C244" s="83" t="s">
        <v>516</v>
      </c>
      <c r="D244" s="83" t="s">
        <v>265</v>
      </c>
      <c r="E244" s="83" t="s">
        <v>111</v>
      </c>
      <c r="F244" s="83" t="s">
        <v>95</v>
      </c>
      <c r="G244" s="84">
        <v>-272960</v>
      </c>
    </row>
    <row r="245" spans="1:7" ht="39.75" customHeight="1">
      <c r="A245" s="13">
        <v>220</v>
      </c>
      <c r="B245" s="82" t="s">
        <v>12</v>
      </c>
      <c r="C245" s="83" t="s">
        <v>516</v>
      </c>
      <c r="D245" s="83" t="s">
        <v>265</v>
      </c>
      <c r="E245" s="83" t="s">
        <v>524</v>
      </c>
      <c r="F245" s="83" t="s">
        <v>95</v>
      </c>
      <c r="G245" s="84">
        <v>-272960</v>
      </c>
    </row>
    <row r="246" spans="1:7" ht="51">
      <c r="A246" s="13">
        <v>221</v>
      </c>
      <c r="B246" s="82" t="s">
        <v>442</v>
      </c>
      <c r="C246" s="83" t="s">
        <v>516</v>
      </c>
      <c r="D246" s="83" t="s">
        <v>265</v>
      </c>
      <c r="E246" s="83" t="s">
        <v>266</v>
      </c>
      <c r="F246" s="83" t="s">
        <v>95</v>
      </c>
      <c r="G246" s="84">
        <v>-272960</v>
      </c>
    </row>
    <row r="247" spans="1:7" ht="12.75">
      <c r="A247" s="13">
        <v>222</v>
      </c>
      <c r="B247" s="82" t="s">
        <v>485</v>
      </c>
      <c r="C247" s="83" t="s">
        <v>516</v>
      </c>
      <c r="D247" s="83" t="s">
        <v>265</v>
      </c>
      <c r="E247" s="83" t="s">
        <v>266</v>
      </c>
      <c r="F247" s="83" t="s">
        <v>99</v>
      </c>
      <c r="G247" s="84">
        <v>-272960</v>
      </c>
    </row>
    <row r="248" spans="1:7" ht="12.75">
      <c r="A248" s="13">
        <v>223</v>
      </c>
      <c r="B248" s="82" t="s">
        <v>416</v>
      </c>
      <c r="C248" s="83" t="s">
        <v>516</v>
      </c>
      <c r="D248" s="83" t="s">
        <v>265</v>
      </c>
      <c r="E248" s="83" t="s">
        <v>468</v>
      </c>
      <c r="F248" s="83" t="s">
        <v>95</v>
      </c>
      <c r="G248" s="84">
        <v>0</v>
      </c>
    </row>
    <row r="249" spans="1:7" ht="25.5">
      <c r="A249" s="13">
        <v>224</v>
      </c>
      <c r="B249" s="82" t="s">
        <v>55</v>
      </c>
      <c r="C249" s="83" t="s">
        <v>516</v>
      </c>
      <c r="D249" s="83" t="s">
        <v>265</v>
      </c>
      <c r="E249" s="83" t="s">
        <v>468</v>
      </c>
      <c r="F249" s="83" t="s">
        <v>102</v>
      </c>
      <c r="G249" s="84">
        <v>0</v>
      </c>
    </row>
    <row r="250" spans="1:7" ht="12.75">
      <c r="A250" s="13">
        <v>225</v>
      </c>
      <c r="B250" s="82" t="s">
        <v>246</v>
      </c>
      <c r="C250" s="83" t="s">
        <v>516</v>
      </c>
      <c r="D250" s="83" t="s">
        <v>265</v>
      </c>
      <c r="E250" s="83" t="s">
        <v>100</v>
      </c>
      <c r="F250" s="83" t="s">
        <v>95</v>
      </c>
      <c r="G250" s="84">
        <v>-21830</v>
      </c>
    </row>
    <row r="251" spans="1:7" ht="12.75">
      <c r="A251" s="13">
        <v>226</v>
      </c>
      <c r="B251" s="82" t="s">
        <v>411</v>
      </c>
      <c r="C251" s="83" t="s">
        <v>516</v>
      </c>
      <c r="D251" s="83" t="s">
        <v>265</v>
      </c>
      <c r="E251" s="83" t="s">
        <v>267</v>
      </c>
      <c r="F251" s="83" t="s">
        <v>95</v>
      </c>
      <c r="G251" s="84">
        <v>-21830</v>
      </c>
    </row>
    <row r="252" spans="1:7" ht="25.5">
      <c r="A252" s="13">
        <v>227</v>
      </c>
      <c r="B252" s="82" t="s">
        <v>55</v>
      </c>
      <c r="C252" s="83" t="s">
        <v>516</v>
      </c>
      <c r="D252" s="83" t="s">
        <v>265</v>
      </c>
      <c r="E252" s="83" t="s">
        <v>267</v>
      </c>
      <c r="F252" s="83" t="s">
        <v>102</v>
      </c>
      <c r="G252" s="84">
        <v>-21830</v>
      </c>
    </row>
    <row r="253" spans="1:7" ht="12.75">
      <c r="A253" s="13">
        <v>228</v>
      </c>
      <c r="B253" s="86" t="s">
        <v>249</v>
      </c>
      <c r="C253" s="87" t="s">
        <v>516</v>
      </c>
      <c r="D253" s="87" t="s">
        <v>112</v>
      </c>
      <c r="E253" s="87" t="s">
        <v>94</v>
      </c>
      <c r="F253" s="87" t="s">
        <v>95</v>
      </c>
      <c r="G253" s="84">
        <v>-128773</v>
      </c>
    </row>
    <row r="254" spans="1:7" ht="25.5">
      <c r="A254" s="13">
        <v>229</v>
      </c>
      <c r="B254" s="82" t="s">
        <v>72</v>
      </c>
      <c r="C254" s="83" t="s">
        <v>516</v>
      </c>
      <c r="D254" s="83" t="s">
        <v>112</v>
      </c>
      <c r="E254" s="83" t="s">
        <v>111</v>
      </c>
      <c r="F254" s="83" t="s">
        <v>95</v>
      </c>
      <c r="G254" s="84">
        <v>-128773</v>
      </c>
    </row>
    <row r="255" spans="1:7" ht="25.5">
      <c r="A255" s="13">
        <v>230</v>
      </c>
      <c r="B255" s="82" t="s">
        <v>470</v>
      </c>
      <c r="C255" s="83" t="s">
        <v>516</v>
      </c>
      <c r="D255" s="83" t="s">
        <v>112</v>
      </c>
      <c r="E255" s="83" t="s">
        <v>189</v>
      </c>
      <c r="F255" s="83" t="s">
        <v>95</v>
      </c>
      <c r="G255" s="84">
        <v>-128773</v>
      </c>
    </row>
    <row r="256" spans="1:7" ht="12.75">
      <c r="A256" s="13">
        <v>231</v>
      </c>
      <c r="B256" s="82" t="s">
        <v>59</v>
      </c>
      <c r="C256" s="83" t="s">
        <v>516</v>
      </c>
      <c r="D256" s="83" t="s">
        <v>112</v>
      </c>
      <c r="E256" s="83" t="s">
        <v>190</v>
      </c>
      <c r="F256" s="83" t="s">
        <v>95</v>
      </c>
      <c r="G256" s="84">
        <v>-180000</v>
      </c>
    </row>
    <row r="257" spans="1:7" ht="12.75">
      <c r="A257" s="13">
        <v>232</v>
      </c>
      <c r="B257" s="82" t="s">
        <v>485</v>
      </c>
      <c r="C257" s="83" t="s">
        <v>516</v>
      </c>
      <c r="D257" s="83" t="s">
        <v>112</v>
      </c>
      <c r="E257" s="83" t="s">
        <v>190</v>
      </c>
      <c r="F257" s="83" t="s">
        <v>99</v>
      </c>
      <c r="G257" s="84">
        <v>-20000</v>
      </c>
    </row>
    <row r="258" spans="1:7" ht="25.5">
      <c r="A258" s="13">
        <v>233</v>
      </c>
      <c r="B258" s="82" t="s">
        <v>51</v>
      </c>
      <c r="C258" s="83" t="s">
        <v>516</v>
      </c>
      <c r="D258" s="83" t="s">
        <v>112</v>
      </c>
      <c r="E258" s="83" t="s">
        <v>190</v>
      </c>
      <c r="F258" s="83" t="s">
        <v>127</v>
      </c>
      <c r="G258" s="84">
        <v>-160000</v>
      </c>
    </row>
    <row r="259" spans="1:7" ht="25.5">
      <c r="A259" s="13">
        <v>234</v>
      </c>
      <c r="B259" s="82" t="s">
        <v>362</v>
      </c>
      <c r="C259" s="83" t="s">
        <v>516</v>
      </c>
      <c r="D259" s="83" t="s">
        <v>112</v>
      </c>
      <c r="E259" s="83" t="s">
        <v>268</v>
      </c>
      <c r="F259" s="83" t="s">
        <v>95</v>
      </c>
      <c r="G259" s="84">
        <v>51227</v>
      </c>
    </row>
    <row r="260" spans="1:7" ht="25.5">
      <c r="A260" s="13">
        <v>235</v>
      </c>
      <c r="B260" s="82" t="s">
        <v>403</v>
      </c>
      <c r="C260" s="83" t="s">
        <v>516</v>
      </c>
      <c r="D260" s="83" t="s">
        <v>112</v>
      </c>
      <c r="E260" s="83" t="s">
        <v>268</v>
      </c>
      <c r="F260" s="83" t="s">
        <v>269</v>
      </c>
      <c r="G260" s="84">
        <v>51227</v>
      </c>
    </row>
    <row r="261" spans="1:7" ht="25.5">
      <c r="A261" s="13">
        <v>236</v>
      </c>
      <c r="B261" s="86" t="s">
        <v>209</v>
      </c>
      <c r="C261" s="87" t="s">
        <v>516</v>
      </c>
      <c r="D261" s="87" t="s">
        <v>259</v>
      </c>
      <c r="E261" s="87" t="s">
        <v>94</v>
      </c>
      <c r="F261" s="87" t="s">
        <v>95</v>
      </c>
      <c r="G261" s="84">
        <v>-269040</v>
      </c>
    </row>
    <row r="262" spans="1:7" ht="25.5">
      <c r="A262" s="13">
        <v>237</v>
      </c>
      <c r="B262" s="82" t="s">
        <v>72</v>
      </c>
      <c r="C262" s="83" t="s">
        <v>516</v>
      </c>
      <c r="D262" s="83" t="s">
        <v>259</v>
      </c>
      <c r="E262" s="83" t="s">
        <v>111</v>
      </c>
      <c r="F262" s="83" t="s">
        <v>95</v>
      </c>
      <c r="G262" s="84">
        <v>-269040</v>
      </c>
    </row>
    <row r="263" spans="1:7" ht="12.75">
      <c r="A263" s="13">
        <v>238</v>
      </c>
      <c r="B263" s="82" t="s">
        <v>222</v>
      </c>
      <c r="C263" s="83" t="s">
        <v>516</v>
      </c>
      <c r="D263" s="83" t="s">
        <v>259</v>
      </c>
      <c r="E263" s="83" t="s">
        <v>526</v>
      </c>
      <c r="F263" s="83" t="s">
        <v>95</v>
      </c>
      <c r="G263" s="84">
        <v>13960</v>
      </c>
    </row>
    <row r="264" spans="1:7" ht="38.25">
      <c r="A264" s="13">
        <v>239</v>
      </c>
      <c r="B264" s="82" t="s">
        <v>216</v>
      </c>
      <c r="C264" s="83" t="s">
        <v>516</v>
      </c>
      <c r="D264" s="83" t="s">
        <v>259</v>
      </c>
      <c r="E264" s="83" t="s">
        <v>260</v>
      </c>
      <c r="F264" s="83" t="s">
        <v>95</v>
      </c>
      <c r="G264" s="84">
        <v>13960</v>
      </c>
    </row>
    <row r="265" spans="1:7" ht="12.75">
      <c r="A265" s="13">
        <v>240</v>
      </c>
      <c r="B265" s="82" t="s">
        <v>485</v>
      </c>
      <c r="C265" s="83" t="s">
        <v>516</v>
      </c>
      <c r="D265" s="83" t="s">
        <v>259</v>
      </c>
      <c r="E265" s="83" t="s">
        <v>260</v>
      </c>
      <c r="F265" s="83" t="s">
        <v>99</v>
      </c>
      <c r="G265" s="84">
        <v>13960</v>
      </c>
    </row>
    <row r="266" spans="1:7" ht="25.5">
      <c r="A266" s="13">
        <v>241</v>
      </c>
      <c r="B266" s="82" t="s">
        <v>223</v>
      </c>
      <c r="C266" s="83" t="s">
        <v>516</v>
      </c>
      <c r="D266" s="83" t="s">
        <v>259</v>
      </c>
      <c r="E266" s="83" t="s">
        <v>527</v>
      </c>
      <c r="F266" s="83" t="s">
        <v>95</v>
      </c>
      <c r="G266" s="84">
        <v>-283000</v>
      </c>
    </row>
    <row r="267" spans="1:7" ht="38.25">
      <c r="A267" s="13">
        <v>242</v>
      </c>
      <c r="B267" s="82" t="s">
        <v>385</v>
      </c>
      <c r="C267" s="83" t="s">
        <v>516</v>
      </c>
      <c r="D267" s="83" t="s">
        <v>259</v>
      </c>
      <c r="E267" s="83" t="s">
        <v>270</v>
      </c>
      <c r="F267" s="83" t="s">
        <v>95</v>
      </c>
      <c r="G267" s="84">
        <v>-283000</v>
      </c>
    </row>
    <row r="268" spans="1:7" ht="12.75">
      <c r="A268" s="13">
        <v>243</v>
      </c>
      <c r="B268" s="82" t="s">
        <v>438</v>
      </c>
      <c r="C268" s="83" t="s">
        <v>516</v>
      </c>
      <c r="D268" s="83" t="s">
        <v>259</v>
      </c>
      <c r="E268" s="83" t="s">
        <v>270</v>
      </c>
      <c r="F268" s="83" t="s">
        <v>271</v>
      </c>
      <c r="G268" s="84">
        <v>-283000</v>
      </c>
    </row>
    <row r="269" spans="1:7" ht="12.75">
      <c r="A269" s="13">
        <v>244</v>
      </c>
      <c r="B269" s="86" t="s">
        <v>245</v>
      </c>
      <c r="C269" s="87" t="s">
        <v>516</v>
      </c>
      <c r="D269" s="87" t="s">
        <v>113</v>
      </c>
      <c r="E269" s="87" t="s">
        <v>94</v>
      </c>
      <c r="F269" s="87" t="s">
        <v>95</v>
      </c>
      <c r="G269" s="84">
        <v>-2875970</v>
      </c>
    </row>
    <row r="270" spans="1:7" ht="12.75">
      <c r="A270" s="13">
        <v>245</v>
      </c>
      <c r="B270" s="86" t="s">
        <v>394</v>
      </c>
      <c r="C270" s="87" t="s">
        <v>516</v>
      </c>
      <c r="D270" s="87" t="s">
        <v>191</v>
      </c>
      <c r="E270" s="87" t="s">
        <v>94</v>
      </c>
      <c r="F270" s="87" t="s">
        <v>95</v>
      </c>
      <c r="G270" s="84">
        <v>0</v>
      </c>
    </row>
    <row r="271" spans="1:7" ht="25.5">
      <c r="A271" s="13">
        <v>246</v>
      </c>
      <c r="B271" s="82" t="s">
        <v>386</v>
      </c>
      <c r="C271" s="83" t="s">
        <v>516</v>
      </c>
      <c r="D271" s="83" t="s">
        <v>191</v>
      </c>
      <c r="E271" s="83" t="s">
        <v>272</v>
      </c>
      <c r="F271" s="83" t="s">
        <v>95</v>
      </c>
      <c r="G271" s="84">
        <v>238900</v>
      </c>
    </row>
    <row r="272" spans="1:7" ht="12.75">
      <c r="A272" s="13">
        <v>247</v>
      </c>
      <c r="B272" s="82" t="s">
        <v>485</v>
      </c>
      <c r="C272" s="83" t="s">
        <v>516</v>
      </c>
      <c r="D272" s="83" t="s">
        <v>191</v>
      </c>
      <c r="E272" s="83" t="s">
        <v>272</v>
      </c>
      <c r="F272" s="83" t="s">
        <v>99</v>
      </c>
      <c r="G272" s="84">
        <v>238900</v>
      </c>
    </row>
    <row r="273" spans="1:7" ht="15.75" customHeight="1">
      <c r="A273" s="13">
        <v>248</v>
      </c>
      <c r="B273" s="82" t="s">
        <v>246</v>
      </c>
      <c r="C273" s="83" t="s">
        <v>516</v>
      </c>
      <c r="D273" s="83" t="s">
        <v>191</v>
      </c>
      <c r="E273" s="83" t="s">
        <v>100</v>
      </c>
      <c r="F273" s="83" t="s">
        <v>95</v>
      </c>
      <c r="G273" s="84">
        <v>-238900</v>
      </c>
    </row>
    <row r="274" spans="1:7" ht="25.5">
      <c r="A274" s="13">
        <v>249</v>
      </c>
      <c r="B274" s="82" t="s">
        <v>386</v>
      </c>
      <c r="C274" s="83" t="s">
        <v>516</v>
      </c>
      <c r="D274" s="83" t="s">
        <v>191</v>
      </c>
      <c r="E274" s="83" t="s">
        <v>192</v>
      </c>
      <c r="F274" s="83" t="s">
        <v>95</v>
      </c>
      <c r="G274" s="84">
        <v>-238900</v>
      </c>
    </row>
    <row r="275" spans="1:7" ht="13.5" customHeight="1">
      <c r="A275" s="13">
        <v>250</v>
      </c>
      <c r="B275" s="82" t="s">
        <v>485</v>
      </c>
      <c r="C275" s="83" t="s">
        <v>516</v>
      </c>
      <c r="D275" s="83" t="s">
        <v>191</v>
      </c>
      <c r="E275" s="83" t="s">
        <v>192</v>
      </c>
      <c r="F275" s="83" t="s">
        <v>99</v>
      </c>
      <c r="G275" s="84">
        <v>-238900</v>
      </c>
    </row>
    <row r="276" spans="1:7" ht="12.75">
      <c r="A276" s="13">
        <v>251</v>
      </c>
      <c r="B276" s="86" t="s">
        <v>428</v>
      </c>
      <c r="C276" s="87" t="s">
        <v>516</v>
      </c>
      <c r="D276" s="87" t="s">
        <v>273</v>
      </c>
      <c r="E276" s="87" t="s">
        <v>94</v>
      </c>
      <c r="F276" s="87" t="s">
        <v>95</v>
      </c>
      <c r="G276" s="84">
        <v>-105170</v>
      </c>
    </row>
    <row r="277" spans="1:7" ht="25.5">
      <c r="A277" s="13">
        <v>252</v>
      </c>
      <c r="B277" s="82" t="s">
        <v>72</v>
      </c>
      <c r="C277" s="83" t="s">
        <v>516</v>
      </c>
      <c r="D277" s="83" t="s">
        <v>273</v>
      </c>
      <c r="E277" s="83" t="s">
        <v>111</v>
      </c>
      <c r="F277" s="83" t="s">
        <v>95</v>
      </c>
      <c r="G277" s="84">
        <v>-105170</v>
      </c>
    </row>
    <row r="278" spans="1:7" ht="12.75">
      <c r="A278" s="13">
        <v>253</v>
      </c>
      <c r="B278" s="82" t="s">
        <v>221</v>
      </c>
      <c r="C278" s="83" t="s">
        <v>516</v>
      </c>
      <c r="D278" s="83" t="s">
        <v>273</v>
      </c>
      <c r="E278" s="83" t="s">
        <v>525</v>
      </c>
      <c r="F278" s="83" t="s">
        <v>95</v>
      </c>
      <c r="G278" s="84">
        <v>-105170</v>
      </c>
    </row>
    <row r="279" spans="1:7" ht="25.5">
      <c r="A279" s="13">
        <v>254</v>
      </c>
      <c r="B279" s="82" t="s">
        <v>383</v>
      </c>
      <c r="C279" s="83" t="s">
        <v>516</v>
      </c>
      <c r="D279" s="83" t="s">
        <v>273</v>
      </c>
      <c r="E279" s="83" t="s">
        <v>274</v>
      </c>
      <c r="F279" s="83" t="s">
        <v>95</v>
      </c>
      <c r="G279" s="84">
        <v>-105170</v>
      </c>
    </row>
    <row r="280" spans="1:7" ht="12.75">
      <c r="A280" s="13">
        <v>255</v>
      </c>
      <c r="B280" s="82" t="s">
        <v>485</v>
      </c>
      <c r="C280" s="83" t="s">
        <v>516</v>
      </c>
      <c r="D280" s="83" t="s">
        <v>273</v>
      </c>
      <c r="E280" s="83" t="s">
        <v>274</v>
      </c>
      <c r="F280" s="83" t="s">
        <v>99</v>
      </c>
      <c r="G280" s="84">
        <v>-105170</v>
      </c>
    </row>
    <row r="281" spans="1:7" ht="12.75">
      <c r="A281" s="13">
        <v>256</v>
      </c>
      <c r="B281" s="86" t="s">
        <v>52</v>
      </c>
      <c r="C281" s="87" t="s">
        <v>516</v>
      </c>
      <c r="D281" s="87" t="s">
        <v>114</v>
      </c>
      <c r="E281" s="87" t="s">
        <v>94</v>
      </c>
      <c r="F281" s="87" t="s">
        <v>95</v>
      </c>
      <c r="G281" s="84">
        <v>-207200</v>
      </c>
    </row>
    <row r="282" spans="1:7" ht="25.5">
      <c r="A282" s="13">
        <v>257</v>
      </c>
      <c r="B282" s="82" t="s">
        <v>67</v>
      </c>
      <c r="C282" s="83" t="s">
        <v>516</v>
      </c>
      <c r="D282" s="83" t="s">
        <v>114</v>
      </c>
      <c r="E282" s="83" t="s">
        <v>115</v>
      </c>
      <c r="F282" s="83" t="s">
        <v>95</v>
      </c>
      <c r="G282" s="84">
        <v>-207200</v>
      </c>
    </row>
    <row r="283" spans="1:7" ht="14.25" customHeight="1">
      <c r="A283" s="13">
        <v>258</v>
      </c>
      <c r="B283" s="82" t="s">
        <v>476</v>
      </c>
      <c r="C283" s="83" t="s">
        <v>516</v>
      </c>
      <c r="D283" s="83" t="s">
        <v>114</v>
      </c>
      <c r="E283" s="83" t="s">
        <v>193</v>
      </c>
      <c r="F283" s="83" t="s">
        <v>95</v>
      </c>
      <c r="G283" s="84">
        <v>0</v>
      </c>
    </row>
    <row r="284" spans="1:7" ht="25.5">
      <c r="A284" s="13">
        <v>259</v>
      </c>
      <c r="B284" s="82" t="s">
        <v>381</v>
      </c>
      <c r="C284" s="83" t="s">
        <v>516</v>
      </c>
      <c r="D284" s="83" t="s">
        <v>114</v>
      </c>
      <c r="E284" s="83" t="s">
        <v>194</v>
      </c>
      <c r="F284" s="83" t="s">
        <v>95</v>
      </c>
      <c r="G284" s="84">
        <v>595451</v>
      </c>
    </row>
    <row r="285" spans="1:7" ht="25.5">
      <c r="A285" s="13">
        <v>260</v>
      </c>
      <c r="B285" s="82" t="s">
        <v>56</v>
      </c>
      <c r="C285" s="83" t="s">
        <v>516</v>
      </c>
      <c r="D285" s="83" t="s">
        <v>114</v>
      </c>
      <c r="E285" s="83" t="s">
        <v>194</v>
      </c>
      <c r="F285" s="83" t="s">
        <v>107</v>
      </c>
      <c r="G285" s="84">
        <v>595451</v>
      </c>
    </row>
    <row r="286" spans="1:7" ht="12.75">
      <c r="A286" s="13">
        <v>261</v>
      </c>
      <c r="B286" s="82" t="s">
        <v>382</v>
      </c>
      <c r="C286" s="83" t="s">
        <v>516</v>
      </c>
      <c r="D286" s="83" t="s">
        <v>114</v>
      </c>
      <c r="E286" s="83" t="s">
        <v>275</v>
      </c>
      <c r="F286" s="83" t="s">
        <v>95</v>
      </c>
      <c r="G286" s="84">
        <v>-595451</v>
      </c>
    </row>
    <row r="287" spans="1:7" ht="12.75">
      <c r="A287" s="13">
        <v>262</v>
      </c>
      <c r="B287" s="82" t="s">
        <v>485</v>
      </c>
      <c r="C287" s="83" t="s">
        <v>516</v>
      </c>
      <c r="D287" s="83" t="s">
        <v>114</v>
      </c>
      <c r="E287" s="83" t="s">
        <v>275</v>
      </c>
      <c r="F287" s="83" t="s">
        <v>99</v>
      </c>
      <c r="G287" s="84">
        <v>-595451</v>
      </c>
    </row>
    <row r="288" spans="1:7" ht="25.5">
      <c r="A288" s="13">
        <v>263</v>
      </c>
      <c r="B288" s="82" t="s">
        <v>481</v>
      </c>
      <c r="C288" s="83" t="s">
        <v>516</v>
      </c>
      <c r="D288" s="83" t="s">
        <v>114</v>
      </c>
      <c r="E288" s="83" t="s">
        <v>116</v>
      </c>
      <c r="F288" s="83" t="s">
        <v>95</v>
      </c>
      <c r="G288" s="84">
        <v>-207200</v>
      </c>
    </row>
    <row r="289" spans="1:7" ht="25.5">
      <c r="A289" s="13">
        <v>264</v>
      </c>
      <c r="B289" s="82" t="s">
        <v>407</v>
      </c>
      <c r="C289" s="83" t="s">
        <v>516</v>
      </c>
      <c r="D289" s="83" t="s">
        <v>114</v>
      </c>
      <c r="E289" s="83" t="s">
        <v>424</v>
      </c>
      <c r="F289" s="83" t="s">
        <v>95</v>
      </c>
      <c r="G289" s="84">
        <v>-207200</v>
      </c>
    </row>
    <row r="290" spans="1:7" ht="25.5">
      <c r="A290" s="13">
        <v>265</v>
      </c>
      <c r="B290" s="82" t="s">
        <v>56</v>
      </c>
      <c r="C290" s="83" t="s">
        <v>516</v>
      </c>
      <c r="D290" s="83" t="s">
        <v>114</v>
      </c>
      <c r="E290" s="83" t="s">
        <v>424</v>
      </c>
      <c r="F290" s="83" t="s">
        <v>107</v>
      </c>
      <c r="G290" s="84">
        <v>-207200</v>
      </c>
    </row>
    <row r="291" spans="1:7" ht="12.75">
      <c r="A291" s="13">
        <v>266</v>
      </c>
      <c r="B291" s="86" t="s">
        <v>433</v>
      </c>
      <c r="C291" s="87" t="s">
        <v>516</v>
      </c>
      <c r="D291" s="87" t="s">
        <v>196</v>
      </c>
      <c r="E291" s="87" t="s">
        <v>94</v>
      </c>
      <c r="F291" s="87" t="s">
        <v>95</v>
      </c>
      <c r="G291" s="84">
        <v>-2563600</v>
      </c>
    </row>
    <row r="292" spans="1:7" ht="25.5">
      <c r="A292" s="13">
        <v>267</v>
      </c>
      <c r="B292" s="82" t="s">
        <v>71</v>
      </c>
      <c r="C292" s="83" t="s">
        <v>516</v>
      </c>
      <c r="D292" s="83" t="s">
        <v>196</v>
      </c>
      <c r="E292" s="83" t="s">
        <v>197</v>
      </c>
      <c r="F292" s="83" t="s">
        <v>95</v>
      </c>
      <c r="G292" s="84">
        <v>100000</v>
      </c>
    </row>
    <row r="293" spans="1:7" ht="51">
      <c r="A293" s="13">
        <v>268</v>
      </c>
      <c r="B293" s="82" t="s">
        <v>380</v>
      </c>
      <c r="C293" s="83" t="s">
        <v>516</v>
      </c>
      <c r="D293" s="83" t="s">
        <v>196</v>
      </c>
      <c r="E293" s="83" t="s">
        <v>198</v>
      </c>
      <c r="F293" s="83" t="s">
        <v>95</v>
      </c>
      <c r="G293" s="84">
        <v>330000</v>
      </c>
    </row>
    <row r="294" spans="1:7" ht="12.75">
      <c r="A294" s="13">
        <v>269</v>
      </c>
      <c r="B294" s="82" t="s">
        <v>485</v>
      </c>
      <c r="C294" s="83" t="s">
        <v>516</v>
      </c>
      <c r="D294" s="83" t="s">
        <v>196</v>
      </c>
      <c r="E294" s="83" t="s">
        <v>198</v>
      </c>
      <c r="F294" s="83" t="s">
        <v>99</v>
      </c>
      <c r="G294" s="84">
        <v>330000</v>
      </c>
    </row>
    <row r="295" spans="1:7" ht="25.5">
      <c r="A295" s="13">
        <v>270</v>
      </c>
      <c r="B295" s="82" t="s">
        <v>368</v>
      </c>
      <c r="C295" s="83" t="s">
        <v>516</v>
      </c>
      <c r="D295" s="83" t="s">
        <v>196</v>
      </c>
      <c r="E295" s="83" t="s">
        <v>199</v>
      </c>
      <c r="F295" s="83" t="s">
        <v>95</v>
      </c>
      <c r="G295" s="84">
        <v>60000</v>
      </c>
    </row>
    <row r="296" spans="1:7" ht="12.75">
      <c r="A296" s="13">
        <v>271</v>
      </c>
      <c r="B296" s="82" t="s">
        <v>485</v>
      </c>
      <c r="C296" s="83" t="s">
        <v>516</v>
      </c>
      <c r="D296" s="83" t="s">
        <v>196</v>
      </c>
      <c r="E296" s="83" t="s">
        <v>199</v>
      </c>
      <c r="F296" s="83" t="s">
        <v>99</v>
      </c>
      <c r="G296" s="84">
        <v>60000</v>
      </c>
    </row>
    <row r="297" spans="1:7" ht="12.75" customHeight="1">
      <c r="A297" s="13">
        <v>272</v>
      </c>
      <c r="B297" s="82" t="s">
        <v>377</v>
      </c>
      <c r="C297" s="83" t="s">
        <v>516</v>
      </c>
      <c r="D297" s="83" t="s">
        <v>196</v>
      </c>
      <c r="E297" s="83" t="s">
        <v>200</v>
      </c>
      <c r="F297" s="83" t="s">
        <v>95</v>
      </c>
      <c r="G297" s="84">
        <v>-290000</v>
      </c>
    </row>
    <row r="298" spans="1:7" ht="12.75">
      <c r="A298" s="13">
        <v>273</v>
      </c>
      <c r="B298" s="82" t="s">
        <v>485</v>
      </c>
      <c r="C298" s="83" t="s">
        <v>516</v>
      </c>
      <c r="D298" s="83" t="s">
        <v>196</v>
      </c>
      <c r="E298" s="83" t="s">
        <v>200</v>
      </c>
      <c r="F298" s="83" t="s">
        <v>99</v>
      </c>
      <c r="G298" s="84">
        <v>-290000</v>
      </c>
    </row>
    <row r="299" spans="1:7" ht="25.5">
      <c r="A299" s="13">
        <v>274</v>
      </c>
      <c r="B299" s="82" t="s">
        <v>63</v>
      </c>
      <c r="C299" s="83" t="s">
        <v>516</v>
      </c>
      <c r="D299" s="83" t="s">
        <v>196</v>
      </c>
      <c r="E299" s="83" t="s">
        <v>201</v>
      </c>
      <c r="F299" s="83" t="s">
        <v>95</v>
      </c>
      <c r="G299" s="84">
        <v>-2663600</v>
      </c>
    </row>
    <row r="300" spans="1:7" ht="25.5">
      <c r="A300" s="13">
        <v>275</v>
      </c>
      <c r="B300" s="82" t="s">
        <v>429</v>
      </c>
      <c r="C300" s="83" t="s">
        <v>516</v>
      </c>
      <c r="D300" s="83" t="s">
        <v>196</v>
      </c>
      <c r="E300" s="83" t="s">
        <v>202</v>
      </c>
      <c r="F300" s="83" t="s">
        <v>95</v>
      </c>
      <c r="G300" s="84">
        <v>-2900000</v>
      </c>
    </row>
    <row r="301" spans="1:7" ht="12.75">
      <c r="A301" s="13">
        <v>276</v>
      </c>
      <c r="B301" s="82" t="s">
        <v>485</v>
      </c>
      <c r="C301" s="83" t="s">
        <v>516</v>
      </c>
      <c r="D301" s="83" t="s">
        <v>196</v>
      </c>
      <c r="E301" s="83" t="s">
        <v>202</v>
      </c>
      <c r="F301" s="83" t="s">
        <v>99</v>
      </c>
      <c r="G301" s="84">
        <v>-2900000</v>
      </c>
    </row>
    <row r="302" spans="1:7" ht="25.5">
      <c r="A302" s="13">
        <v>277</v>
      </c>
      <c r="B302" s="82" t="s">
        <v>430</v>
      </c>
      <c r="C302" s="83" t="s">
        <v>516</v>
      </c>
      <c r="D302" s="83" t="s">
        <v>196</v>
      </c>
      <c r="E302" s="83" t="s">
        <v>276</v>
      </c>
      <c r="F302" s="83" t="s">
        <v>95</v>
      </c>
      <c r="G302" s="84">
        <v>236400</v>
      </c>
    </row>
    <row r="303" spans="1:7" ht="12.75">
      <c r="A303" s="13">
        <v>278</v>
      </c>
      <c r="B303" s="82" t="s">
        <v>485</v>
      </c>
      <c r="C303" s="83" t="s">
        <v>516</v>
      </c>
      <c r="D303" s="83" t="s">
        <v>196</v>
      </c>
      <c r="E303" s="83" t="s">
        <v>276</v>
      </c>
      <c r="F303" s="83" t="s">
        <v>99</v>
      </c>
      <c r="G303" s="84">
        <v>236400</v>
      </c>
    </row>
    <row r="304" spans="1:7" ht="15" customHeight="1">
      <c r="A304" s="13">
        <v>279</v>
      </c>
      <c r="B304" s="86" t="s">
        <v>54</v>
      </c>
      <c r="C304" s="87" t="s">
        <v>516</v>
      </c>
      <c r="D304" s="87" t="s">
        <v>118</v>
      </c>
      <c r="E304" s="87" t="s">
        <v>94</v>
      </c>
      <c r="F304" s="87" t="s">
        <v>95</v>
      </c>
      <c r="G304" s="84">
        <v>331875.06</v>
      </c>
    </row>
    <row r="305" spans="1:7" ht="12.75">
      <c r="A305" s="13">
        <v>280</v>
      </c>
      <c r="B305" s="86" t="s">
        <v>436</v>
      </c>
      <c r="C305" s="87" t="s">
        <v>516</v>
      </c>
      <c r="D305" s="87" t="s">
        <v>119</v>
      </c>
      <c r="E305" s="87" t="s">
        <v>94</v>
      </c>
      <c r="F305" s="87" t="s">
        <v>95</v>
      </c>
      <c r="G305" s="84">
        <v>183557</v>
      </c>
    </row>
    <row r="306" spans="1:7" ht="25.5">
      <c r="A306" s="13">
        <v>281</v>
      </c>
      <c r="B306" s="82" t="s">
        <v>243</v>
      </c>
      <c r="C306" s="83" t="s">
        <v>516</v>
      </c>
      <c r="D306" s="83" t="s">
        <v>119</v>
      </c>
      <c r="E306" s="83" t="s">
        <v>120</v>
      </c>
      <c r="F306" s="83" t="s">
        <v>95</v>
      </c>
      <c r="G306" s="84">
        <v>-119440</v>
      </c>
    </row>
    <row r="307" spans="1:7" ht="25.5">
      <c r="A307" s="13">
        <v>282</v>
      </c>
      <c r="B307" s="82" t="s">
        <v>474</v>
      </c>
      <c r="C307" s="83" t="s">
        <v>516</v>
      </c>
      <c r="D307" s="83" t="s">
        <v>119</v>
      </c>
      <c r="E307" s="83" t="s">
        <v>121</v>
      </c>
      <c r="F307" s="83" t="s">
        <v>95</v>
      </c>
      <c r="G307" s="84">
        <v>-119440</v>
      </c>
    </row>
    <row r="308" spans="1:7" ht="38.25">
      <c r="A308" s="13">
        <v>283</v>
      </c>
      <c r="B308" s="82" t="s">
        <v>444</v>
      </c>
      <c r="C308" s="83" t="s">
        <v>516</v>
      </c>
      <c r="D308" s="83" t="s">
        <v>119</v>
      </c>
      <c r="E308" s="83" t="s">
        <v>425</v>
      </c>
      <c r="F308" s="83" t="s">
        <v>95</v>
      </c>
      <c r="G308" s="84">
        <v>-19440</v>
      </c>
    </row>
    <row r="309" spans="1:7" ht="12.75">
      <c r="A309" s="13">
        <v>284</v>
      </c>
      <c r="B309" s="82" t="s">
        <v>485</v>
      </c>
      <c r="C309" s="83" t="s">
        <v>516</v>
      </c>
      <c r="D309" s="83" t="s">
        <v>119</v>
      </c>
      <c r="E309" s="83" t="s">
        <v>425</v>
      </c>
      <c r="F309" s="83" t="s">
        <v>99</v>
      </c>
      <c r="G309" s="84">
        <v>-19440</v>
      </c>
    </row>
    <row r="310" spans="1:7" ht="27" customHeight="1">
      <c r="A310" s="13">
        <v>285</v>
      </c>
      <c r="B310" s="82" t="s">
        <v>363</v>
      </c>
      <c r="C310" s="83" t="s">
        <v>516</v>
      </c>
      <c r="D310" s="83" t="s">
        <v>119</v>
      </c>
      <c r="E310" s="83" t="s">
        <v>122</v>
      </c>
      <c r="F310" s="83" t="s">
        <v>95</v>
      </c>
      <c r="G310" s="84">
        <v>-100000</v>
      </c>
    </row>
    <row r="311" spans="1:7" ht="25.5">
      <c r="A311" s="13">
        <v>286</v>
      </c>
      <c r="B311" s="82" t="s">
        <v>56</v>
      </c>
      <c r="C311" s="83" t="s">
        <v>516</v>
      </c>
      <c r="D311" s="83" t="s">
        <v>119</v>
      </c>
      <c r="E311" s="83" t="s">
        <v>122</v>
      </c>
      <c r="F311" s="83" t="s">
        <v>107</v>
      </c>
      <c r="G311" s="84">
        <v>-74139</v>
      </c>
    </row>
    <row r="312" spans="1:7" ht="12.75">
      <c r="A312" s="13">
        <v>287</v>
      </c>
      <c r="B312" s="82" t="s">
        <v>485</v>
      </c>
      <c r="C312" s="83" t="s">
        <v>516</v>
      </c>
      <c r="D312" s="83" t="s">
        <v>119</v>
      </c>
      <c r="E312" s="83" t="s">
        <v>122</v>
      </c>
      <c r="F312" s="83" t="s">
        <v>99</v>
      </c>
      <c r="G312" s="84">
        <v>-25861</v>
      </c>
    </row>
    <row r="313" spans="1:7" ht="51">
      <c r="A313" s="13">
        <v>288</v>
      </c>
      <c r="B313" s="82" t="s">
        <v>417</v>
      </c>
      <c r="C313" s="83" t="s">
        <v>516</v>
      </c>
      <c r="D313" s="83" t="s">
        <v>119</v>
      </c>
      <c r="E313" s="83" t="s">
        <v>203</v>
      </c>
      <c r="F313" s="83" t="s">
        <v>95</v>
      </c>
      <c r="G313" s="84">
        <v>302997</v>
      </c>
    </row>
    <row r="314" spans="1:7" ht="40.5" customHeight="1">
      <c r="A314" s="13">
        <v>289</v>
      </c>
      <c r="B314" s="82" t="s">
        <v>397</v>
      </c>
      <c r="C314" s="83" t="s">
        <v>516</v>
      </c>
      <c r="D314" s="83" t="s">
        <v>119</v>
      </c>
      <c r="E314" s="83" t="s">
        <v>277</v>
      </c>
      <c r="F314" s="83" t="s">
        <v>95</v>
      </c>
      <c r="G314" s="84">
        <v>282050</v>
      </c>
    </row>
    <row r="315" spans="1:7" ht="25.5">
      <c r="A315" s="13">
        <v>290</v>
      </c>
      <c r="B315" s="82" t="s">
        <v>427</v>
      </c>
      <c r="C315" s="83" t="s">
        <v>516</v>
      </c>
      <c r="D315" s="83" t="s">
        <v>119</v>
      </c>
      <c r="E315" s="83" t="s">
        <v>277</v>
      </c>
      <c r="F315" s="83" t="s">
        <v>126</v>
      </c>
      <c r="G315" s="84">
        <v>282050</v>
      </c>
    </row>
    <row r="316" spans="1:7" ht="12.75">
      <c r="A316" s="13">
        <v>291</v>
      </c>
      <c r="B316" s="82" t="s">
        <v>404</v>
      </c>
      <c r="C316" s="83" t="s">
        <v>516</v>
      </c>
      <c r="D316" s="83" t="s">
        <v>119</v>
      </c>
      <c r="E316" s="83" t="s">
        <v>204</v>
      </c>
      <c r="F316" s="83" t="s">
        <v>95</v>
      </c>
      <c r="G316" s="84">
        <v>20947</v>
      </c>
    </row>
    <row r="317" spans="1:7" ht="12.75">
      <c r="A317" s="13">
        <v>292</v>
      </c>
      <c r="B317" s="82" t="s">
        <v>485</v>
      </c>
      <c r="C317" s="83" t="s">
        <v>516</v>
      </c>
      <c r="D317" s="83" t="s">
        <v>119</v>
      </c>
      <c r="E317" s="83" t="s">
        <v>204</v>
      </c>
      <c r="F317" s="83" t="s">
        <v>99</v>
      </c>
      <c r="G317" s="84">
        <v>20947</v>
      </c>
    </row>
    <row r="318" spans="1:7" ht="15.75" customHeight="1">
      <c r="A318" s="13">
        <v>293</v>
      </c>
      <c r="B318" s="86" t="s">
        <v>58</v>
      </c>
      <c r="C318" s="87" t="s">
        <v>516</v>
      </c>
      <c r="D318" s="87" t="s">
        <v>123</v>
      </c>
      <c r="E318" s="87" t="s">
        <v>94</v>
      </c>
      <c r="F318" s="87" t="s">
        <v>95</v>
      </c>
      <c r="G318" s="84">
        <v>300779</v>
      </c>
    </row>
    <row r="319" spans="1:7" ht="25.5">
      <c r="A319" s="13">
        <v>294</v>
      </c>
      <c r="B319" s="82" t="s">
        <v>243</v>
      </c>
      <c r="C319" s="83" t="s">
        <v>516</v>
      </c>
      <c r="D319" s="83" t="s">
        <v>123</v>
      </c>
      <c r="E319" s="83" t="s">
        <v>120</v>
      </c>
      <c r="F319" s="83" t="s">
        <v>95</v>
      </c>
      <c r="G319" s="84">
        <v>300779</v>
      </c>
    </row>
    <row r="320" spans="1:7" ht="30.75" customHeight="1">
      <c r="A320" s="13">
        <v>295</v>
      </c>
      <c r="B320" s="82" t="s">
        <v>483</v>
      </c>
      <c r="C320" s="83" t="s">
        <v>516</v>
      </c>
      <c r="D320" s="83" t="s">
        <v>123</v>
      </c>
      <c r="E320" s="83" t="s">
        <v>124</v>
      </c>
      <c r="F320" s="83" t="s">
        <v>95</v>
      </c>
      <c r="G320" s="84">
        <v>300779</v>
      </c>
    </row>
    <row r="321" spans="1:7" ht="12.75">
      <c r="A321" s="13">
        <v>296</v>
      </c>
      <c r="B321" s="82" t="s">
        <v>392</v>
      </c>
      <c r="C321" s="83" t="s">
        <v>516</v>
      </c>
      <c r="D321" s="83" t="s">
        <v>123</v>
      </c>
      <c r="E321" s="83" t="s">
        <v>452</v>
      </c>
      <c r="F321" s="83" t="s">
        <v>95</v>
      </c>
      <c r="G321" s="84">
        <v>300779</v>
      </c>
    </row>
    <row r="322" spans="1:7" ht="25.5">
      <c r="A322" s="13">
        <v>297</v>
      </c>
      <c r="B322" s="82" t="s">
        <v>56</v>
      </c>
      <c r="C322" s="83" t="s">
        <v>516</v>
      </c>
      <c r="D322" s="83" t="s">
        <v>123</v>
      </c>
      <c r="E322" s="83" t="s">
        <v>452</v>
      </c>
      <c r="F322" s="83" t="s">
        <v>107</v>
      </c>
      <c r="G322" s="84">
        <v>300779</v>
      </c>
    </row>
    <row r="323" spans="1:7" ht="25.5">
      <c r="A323" s="13">
        <v>298</v>
      </c>
      <c r="B323" s="82" t="s">
        <v>207</v>
      </c>
      <c r="C323" s="83" t="s">
        <v>516</v>
      </c>
      <c r="D323" s="83" t="s">
        <v>123</v>
      </c>
      <c r="E323" s="83" t="s">
        <v>125</v>
      </c>
      <c r="F323" s="83" t="s">
        <v>95</v>
      </c>
      <c r="G323" s="84">
        <v>0</v>
      </c>
    </row>
    <row r="324" spans="1:7" ht="16.5" customHeight="1">
      <c r="A324" s="13">
        <v>299</v>
      </c>
      <c r="B324" s="82" t="s">
        <v>400</v>
      </c>
      <c r="C324" s="83" t="s">
        <v>516</v>
      </c>
      <c r="D324" s="83" t="s">
        <v>123</v>
      </c>
      <c r="E324" s="83" t="s">
        <v>278</v>
      </c>
      <c r="F324" s="83" t="s">
        <v>95</v>
      </c>
      <c r="G324" s="84">
        <v>41131.2</v>
      </c>
    </row>
    <row r="325" spans="1:7" ht="25.5">
      <c r="A325" s="13">
        <v>300</v>
      </c>
      <c r="B325" s="82" t="s">
        <v>51</v>
      </c>
      <c r="C325" s="83" t="s">
        <v>516</v>
      </c>
      <c r="D325" s="83" t="s">
        <v>123</v>
      </c>
      <c r="E325" s="83" t="s">
        <v>278</v>
      </c>
      <c r="F325" s="83" t="s">
        <v>127</v>
      </c>
      <c r="G325" s="84">
        <v>41131.2</v>
      </c>
    </row>
    <row r="326" spans="1:7" ht="25.5">
      <c r="A326" s="13">
        <v>301</v>
      </c>
      <c r="B326" s="82" t="s">
        <v>401</v>
      </c>
      <c r="C326" s="83" t="s">
        <v>516</v>
      </c>
      <c r="D326" s="83" t="s">
        <v>123</v>
      </c>
      <c r="E326" s="83" t="s">
        <v>206</v>
      </c>
      <c r="F326" s="83" t="s">
        <v>95</v>
      </c>
      <c r="G326" s="84">
        <v>-41131.2</v>
      </c>
    </row>
    <row r="327" spans="1:7" ht="25.5">
      <c r="A327" s="13">
        <v>302</v>
      </c>
      <c r="B327" s="82" t="s">
        <v>51</v>
      </c>
      <c r="C327" s="83" t="s">
        <v>516</v>
      </c>
      <c r="D327" s="83" t="s">
        <v>123</v>
      </c>
      <c r="E327" s="83" t="s">
        <v>206</v>
      </c>
      <c r="F327" s="83" t="s">
        <v>127</v>
      </c>
      <c r="G327" s="84">
        <v>-41131.2</v>
      </c>
    </row>
    <row r="328" spans="1:7" ht="12.75">
      <c r="A328" s="13">
        <v>303</v>
      </c>
      <c r="B328" s="86" t="s">
        <v>50</v>
      </c>
      <c r="C328" s="87" t="s">
        <v>516</v>
      </c>
      <c r="D328" s="87" t="s">
        <v>130</v>
      </c>
      <c r="E328" s="87" t="s">
        <v>94</v>
      </c>
      <c r="F328" s="87" t="s">
        <v>95</v>
      </c>
      <c r="G328" s="84">
        <v>8659.5</v>
      </c>
    </row>
    <row r="329" spans="1:7" ht="25.5">
      <c r="A329" s="13">
        <v>304</v>
      </c>
      <c r="B329" s="82" t="s">
        <v>243</v>
      </c>
      <c r="C329" s="83" t="s">
        <v>516</v>
      </c>
      <c r="D329" s="83" t="s">
        <v>130</v>
      </c>
      <c r="E329" s="83" t="s">
        <v>120</v>
      </c>
      <c r="F329" s="83" t="s">
        <v>95</v>
      </c>
      <c r="G329" s="84">
        <v>8659.5</v>
      </c>
    </row>
    <row r="330" spans="1:7" ht="25.5">
      <c r="A330" s="13">
        <v>305</v>
      </c>
      <c r="B330" s="82" t="s">
        <v>471</v>
      </c>
      <c r="C330" s="83" t="s">
        <v>516</v>
      </c>
      <c r="D330" s="83" t="s">
        <v>130</v>
      </c>
      <c r="E330" s="83" t="s">
        <v>129</v>
      </c>
      <c r="F330" s="83" t="s">
        <v>95</v>
      </c>
      <c r="G330" s="84">
        <v>3745.5</v>
      </c>
    </row>
    <row r="331" spans="1:7" ht="25.5">
      <c r="A331" s="13">
        <v>306</v>
      </c>
      <c r="B331" s="82" t="s">
        <v>208</v>
      </c>
      <c r="C331" s="83" t="s">
        <v>516</v>
      </c>
      <c r="D331" s="83" t="s">
        <v>130</v>
      </c>
      <c r="E331" s="83" t="s">
        <v>131</v>
      </c>
      <c r="F331" s="83" t="s">
        <v>95</v>
      </c>
      <c r="G331" s="84">
        <v>133745.5</v>
      </c>
    </row>
    <row r="332" spans="1:7" ht="12.75">
      <c r="A332" s="13">
        <v>307</v>
      </c>
      <c r="B332" s="82" t="s">
        <v>485</v>
      </c>
      <c r="C332" s="83" t="s">
        <v>516</v>
      </c>
      <c r="D332" s="83" t="s">
        <v>130</v>
      </c>
      <c r="E332" s="83" t="s">
        <v>131</v>
      </c>
      <c r="F332" s="83" t="s">
        <v>99</v>
      </c>
      <c r="G332" s="84">
        <v>133745.5</v>
      </c>
    </row>
    <row r="333" spans="1:7" ht="25.5">
      <c r="A333" s="13">
        <v>308</v>
      </c>
      <c r="B333" s="82" t="s">
        <v>384</v>
      </c>
      <c r="C333" s="83" t="s">
        <v>516</v>
      </c>
      <c r="D333" s="83" t="s">
        <v>130</v>
      </c>
      <c r="E333" s="83" t="s">
        <v>279</v>
      </c>
      <c r="F333" s="83" t="s">
        <v>95</v>
      </c>
      <c r="G333" s="84">
        <v>-130000</v>
      </c>
    </row>
    <row r="334" spans="1:7" ht="12.75">
      <c r="A334" s="13">
        <v>309</v>
      </c>
      <c r="B334" s="82" t="s">
        <v>485</v>
      </c>
      <c r="C334" s="83" t="s">
        <v>516</v>
      </c>
      <c r="D334" s="83" t="s">
        <v>130</v>
      </c>
      <c r="E334" s="83" t="s">
        <v>279</v>
      </c>
      <c r="F334" s="83" t="s">
        <v>99</v>
      </c>
      <c r="G334" s="84">
        <v>-130000</v>
      </c>
    </row>
    <row r="335" spans="1:7" ht="25.5">
      <c r="A335" s="13">
        <v>310</v>
      </c>
      <c r="B335" s="82" t="s">
        <v>469</v>
      </c>
      <c r="C335" s="83" t="s">
        <v>516</v>
      </c>
      <c r="D335" s="83" t="s">
        <v>130</v>
      </c>
      <c r="E335" s="83" t="s">
        <v>132</v>
      </c>
      <c r="F335" s="83" t="s">
        <v>95</v>
      </c>
      <c r="G335" s="84">
        <v>4914</v>
      </c>
    </row>
    <row r="336" spans="1:7" ht="25.5">
      <c r="A336" s="13">
        <v>311</v>
      </c>
      <c r="B336" s="82" t="s">
        <v>215</v>
      </c>
      <c r="C336" s="83" t="s">
        <v>516</v>
      </c>
      <c r="D336" s="83" t="s">
        <v>130</v>
      </c>
      <c r="E336" s="83" t="s">
        <v>493</v>
      </c>
      <c r="F336" s="83" t="s">
        <v>95</v>
      </c>
      <c r="G336" s="84">
        <v>4914</v>
      </c>
    </row>
    <row r="337" spans="1:7" ht="25.5">
      <c r="A337" s="13">
        <v>312</v>
      </c>
      <c r="B337" s="82" t="s">
        <v>51</v>
      </c>
      <c r="C337" s="83" t="s">
        <v>516</v>
      </c>
      <c r="D337" s="83" t="s">
        <v>130</v>
      </c>
      <c r="E337" s="83" t="s">
        <v>493</v>
      </c>
      <c r="F337" s="83" t="s">
        <v>127</v>
      </c>
      <c r="G337" s="84">
        <v>4914</v>
      </c>
    </row>
    <row r="338" spans="1:7" ht="12.75">
      <c r="A338" s="13">
        <v>313</v>
      </c>
      <c r="B338" s="86" t="s">
        <v>432</v>
      </c>
      <c r="C338" s="87" t="s">
        <v>516</v>
      </c>
      <c r="D338" s="87" t="s">
        <v>494</v>
      </c>
      <c r="E338" s="87" t="s">
        <v>94</v>
      </c>
      <c r="F338" s="87" t="s">
        <v>95</v>
      </c>
      <c r="G338" s="84">
        <v>-161120.44</v>
      </c>
    </row>
    <row r="339" spans="1:7" ht="25.5">
      <c r="A339" s="13">
        <v>314</v>
      </c>
      <c r="B339" s="82" t="s">
        <v>243</v>
      </c>
      <c r="C339" s="83" t="s">
        <v>516</v>
      </c>
      <c r="D339" s="83" t="s">
        <v>494</v>
      </c>
      <c r="E339" s="83" t="s">
        <v>120</v>
      </c>
      <c r="F339" s="83" t="s">
        <v>95</v>
      </c>
      <c r="G339" s="84">
        <v>-161120.44</v>
      </c>
    </row>
    <row r="340" spans="1:7" ht="12.75">
      <c r="A340" s="13">
        <v>315</v>
      </c>
      <c r="B340" s="82" t="s">
        <v>482</v>
      </c>
      <c r="C340" s="83" t="s">
        <v>516</v>
      </c>
      <c r="D340" s="83" t="s">
        <v>494</v>
      </c>
      <c r="E340" s="83" t="s">
        <v>128</v>
      </c>
      <c r="F340" s="83" t="s">
        <v>95</v>
      </c>
      <c r="G340" s="84">
        <v>-161120.44</v>
      </c>
    </row>
    <row r="341" spans="1:7" ht="25.5">
      <c r="A341" s="13">
        <v>316</v>
      </c>
      <c r="B341" s="82" t="s">
        <v>387</v>
      </c>
      <c r="C341" s="83" t="s">
        <v>516</v>
      </c>
      <c r="D341" s="83" t="s">
        <v>494</v>
      </c>
      <c r="E341" s="83" t="s">
        <v>491</v>
      </c>
      <c r="F341" s="83" t="s">
        <v>95</v>
      </c>
      <c r="G341" s="84">
        <v>-161120.44</v>
      </c>
    </row>
    <row r="342" spans="1:7" ht="25.5">
      <c r="A342" s="13">
        <v>317</v>
      </c>
      <c r="B342" s="82" t="s">
        <v>51</v>
      </c>
      <c r="C342" s="83" t="s">
        <v>516</v>
      </c>
      <c r="D342" s="83" t="s">
        <v>494</v>
      </c>
      <c r="E342" s="83" t="s">
        <v>491</v>
      </c>
      <c r="F342" s="83" t="s">
        <v>127</v>
      </c>
      <c r="G342" s="84">
        <v>-161120.44</v>
      </c>
    </row>
    <row r="343" spans="1:7" ht="12.75">
      <c r="A343" s="13">
        <v>318</v>
      </c>
      <c r="B343" s="86" t="s">
        <v>214</v>
      </c>
      <c r="C343" s="87" t="s">
        <v>516</v>
      </c>
      <c r="D343" s="87" t="s">
        <v>255</v>
      </c>
      <c r="E343" s="87" t="s">
        <v>94</v>
      </c>
      <c r="F343" s="87" t="s">
        <v>95</v>
      </c>
      <c r="G343" s="84">
        <v>-3745.5</v>
      </c>
    </row>
    <row r="344" spans="1:7" ht="12.75">
      <c r="A344" s="13">
        <v>319</v>
      </c>
      <c r="B344" s="86" t="s">
        <v>393</v>
      </c>
      <c r="C344" s="87" t="s">
        <v>516</v>
      </c>
      <c r="D344" s="87" t="s">
        <v>280</v>
      </c>
      <c r="E344" s="87" t="s">
        <v>94</v>
      </c>
      <c r="F344" s="87" t="s">
        <v>95</v>
      </c>
      <c r="G344" s="84">
        <v>-745.5</v>
      </c>
    </row>
    <row r="345" spans="1:7" ht="25.5">
      <c r="A345" s="13">
        <v>320</v>
      </c>
      <c r="B345" s="82" t="s">
        <v>243</v>
      </c>
      <c r="C345" s="83" t="s">
        <v>516</v>
      </c>
      <c r="D345" s="83" t="s">
        <v>280</v>
      </c>
      <c r="E345" s="83" t="s">
        <v>120</v>
      </c>
      <c r="F345" s="83" t="s">
        <v>95</v>
      </c>
      <c r="G345" s="84">
        <v>-745.5</v>
      </c>
    </row>
    <row r="346" spans="1:7" ht="25.5">
      <c r="A346" s="13">
        <v>321</v>
      </c>
      <c r="B346" s="82" t="s">
        <v>471</v>
      </c>
      <c r="C346" s="83" t="s">
        <v>516</v>
      </c>
      <c r="D346" s="83" t="s">
        <v>280</v>
      </c>
      <c r="E346" s="83" t="s">
        <v>129</v>
      </c>
      <c r="F346" s="83" t="s">
        <v>95</v>
      </c>
      <c r="G346" s="84">
        <v>-745.5</v>
      </c>
    </row>
    <row r="347" spans="1:7" ht="25.5">
      <c r="A347" s="13">
        <v>322</v>
      </c>
      <c r="B347" s="82" t="s">
        <v>208</v>
      </c>
      <c r="C347" s="83" t="s">
        <v>516</v>
      </c>
      <c r="D347" s="83" t="s">
        <v>280</v>
      </c>
      <c r="E347" s="83" t="s">
        <v>131</v>
      </c>
      <c r="F347" s="83" t="s">
        <v>95</v>
      </c>
      <c r="G347" s="84">
        <v>-745.5</v>
      </c>
    </row>
    <row r="348" spans="1:7" ht="12.75">
      <c r="A348" s="13">
        <v>323</v>
      </c>
      <c r="B348" s="82" t="s">
        <v>485</v>
      </c>
      <c r="C348" s="83" t="s">
        <v>516</v>
      </c>
      <c r="D348" s="83" t="s">
        <v>280</v>
      </c>
      <c r="E348" s="83" t="s">
        <v>131</v>
      </c>
      <c r="F348" s="83" t="s">
        <v>99</v>
      </c>
      <c r="G348" s="84">
        <v>-745.5</v>
      </c>
    </row>
    <row r="349" spans="1:7" ht="12.75">
      <c r="A349" s="13">
        <v>324</v>
      </c>
      <c r="B349" s="86" t="s">
        <v>213</v>
      </c>
      <c r="C349" s="87" t="s">
        <v>516</v>
      </c>
      <c r="D349" s="87" t="s">
        <v>256</v>
      </c>
      <c r="E349" s="87" t="s">
        <v>94</v>
      </c>
      <c r="F349" s="87" t="s">
        <v>95</v>
      </c>
      <c r="G349" s="84">
        <v>-3000</v>
      </c>
    </row>
    <row r="350" spans="1:7" ht="25.5">
      <c r="A350" s="13">
        <v>325</v>
      </c>
      <c r="B350" s="82" t="s">
        <v>243</v>
      </c>
      <c r="C350" s="83" t="s">
        <v>516</v>
      </c>
      <c r="D350" s="83" t="s">
        <v>256</v>
      </c>
      <c r="E350" s="83" t="s">
        <v>120</v>
      </c>
      <c r="F350" s="83" t="s">
        <v>95</v>
      </c>
      <c r="G350" s="84">
        <v>-3000</v>
      </c>
    </row>
    <row r="351" spans="1:7" ht="25.5">
      <c r="A351" s="13">
        <v>326</v>
      </c>
      <c r="B351" s="82" t="s">
        <v>471</v>
      </c>
      <c r="C351" s="83" t="s">
        <v>516</v>
      </c>
      <c r="D351" s="83" t="s">
        <v>256</v>
      </c>
      <c r="E351" s="83" t="s">
        <v>129</v>
      </c>
      <c r="F351" s="83" t="s">
        <v>95</v>
      </c>
      <c r="G351" s="84">
        <v>-3000</v>
      </c>
    </row>
    <row r="352" spans="1:7" ht="12.75">
      <c r="A352" s="13">
        <v>327</v>
      </c>
      <c r="B352" s="82" t="s">
        <v>212</v>
      </c>
      <c r="C352" s="83" t="s">
        <v>516</v>
      </c>
      <c r="D352" s="83" t="s">
        <v>256</v>
      </c>
      <c r="E352" s="83" t="s">
        <v>257</v>
      </c>
      <c r="F352" s="83" t="s">
        <v>95</v>
      </c>
      <c r="G352" s="84">
        <v>-3000</v>
      </c>
    </row>
    <row r="353" spans="1:7" ht="12.75">
      <c r="A353" s="13">
        <v>328</v>
      </c>
      <c r="B353" s="82" t="s">
        <v>485</v>
      </c>
      <c r="C353" s="83" t="s">
        <v>516</v>
      </c>
      <c r="D353" s="83" t="s">
        <v>256</v>
      </c>
      <c r="E353" s="83" t="s">
        <v>257</v>
      </c>
      <c r="F353" s="83" t="s">
        <v>99</v>
      </c>
      <c r="G353" s="84">
        <v>-3000</v>
      </c>
    </row>
    <row r="354" spans="1:7" ht="12.75">
      <c r="A354" s="13">
        <v>329</v>
      </c>
      <c r="B354" s="86" t="s">
        <v>365</v>
      </c>
      <c r="C354" s="87" t="s">
        <v>516</v>
      </c>
      <c r="D354" s="87" t="s">
        <v>136</v>
      </c>
      <c r="E354" s="87" t="s">
        <v>94</v>
      </c>
      <c r="F354" s="87" t="s">
        <v>95</v>
      </c>
      <c r="G354" s="84">
        <v>-2754</v>
      </c>
    </row>
    <row r="355" spans="1:7" ht="12.75">
      <c r="A355" s="13">
        <v>330</v>
      </c>
      <c r="B355" s="86" t="s">
        <v>445</v>
      </c>
      <c r="C355" s="87" t="s">
        <v>516</v>
      </c>
      <c r="D355" s="87" t="s">
        <v>146</v>
      </c>
      <c r="E355" s="87" t="s">
        <v>94</v>
      </c>
      <c r="F355" s="87" t="s">
        <v>95</v>
      </c>
      <c r="G355" s="84">
        <v>-2754</v>
      </c>
    </row>
    <row r="356" spans="1:7" ht="25.5">
      <c r="A356" s="13">
        <v>331</v>
      </c>
      <c r="B356" s="82" t="s">
        <v>70</v>
      </c>
      <c r="C356" s="83" t="s">
        <v>516</v>
      </c>
      <c r="D356" s="83" t="s">
        <v>146</v>
      </c>
      <c r="E356" s="83" t="s">
        <v>148</v>
      </c>
      <c r="F356" s="83" t="s">
        <v>95</v>
      </c>
      <c r="G356" s="84">
        <v>-2754</v>
      </c>
    </row>
    <row r="357" spans="1:7" ht="12.75">
      <c r="A357" s="13">
        <v>332</v>
      </c>
      <c r="B357" s="82" t="s">
        <v>233</v>
      </c>
      <c r="C357" s="83" t="s">
        <v>516</v>
      </c>
      <c r="D357" s="83" t="s">
        <v>146</v>
      </c>
      <c r="E357" s="83" t="s">
        <v>532</v>
      </c>
      <c r="F357" s="83" t="s">
        <v>95</v>
      </c>
      <c r="G357" s="84">
        <v>10000</v>
      </c>
    </row>
    <row r="358" spans="1:7" ht="25.5">
      <c r="A358" s="13">
        <v>333</v>
      </c>
      <c r="B358" s="82" t="s">
        <v>364</v>
      </c>
      <c r="C358" s="83" t="s">
        <v>516</v>
      </c>
      <c r="D358" s="83" t="s">
        <v>146</v>
      </c>
      <c r="E358" s="83" t="s">
        <v>281</v>
      </c>
      <c r="F358" s="83" t="s">
        <v>95</v>
      </c>
      <c r="G358" s="84">
        <v>10000</v>
      </c>
    </row>
    <row r="359" spans="1:7" ht="12.75">
      <c r="A359" s="13">
        <v>334</v>
      </c>
      <c r="B359" s="82" t="s">
        <v>485</v>
      </c>
      <c r="C359" s="83" t="s">
        <v>516</v>
      </c>
      <c r="D359" s="83" t="s">
        <v>146</v>
      </c>
      <c r="E359" s="83" t="s">
        <v>281</v>
      </c>
      <c r="F359" s="83" t="s">
        <v>99</v>
      </c>
      <c r="G359" s="84">
        <v>10000</v>
      </c>
    </row>
    <row r="360" spans="1:7" ht="38.25">
      <c r="A360" s="13">
        <v>335</v>
      </c>
      <c r="B360" s="82" t="s">
        <v>480</v>
      </c>
      <c r="C360" s="83" t="s">
        <v>516</v>
      </c>
      <c r="D360" s="83" t="s">
        <v>146</v>
      </c>
      <c r="E360" s="83" t="s">
        <v>149</v>
      </c>
      <c r="F360" s="83" t="s">
        <v>95</v>
      </c>
      <c r="G360" s="84">
        <v>-12754</v>
      </c>
    </row>
    <row r="361" spans="1:7" ht="38.25">
      <c r="A361" s="13">
        <v>336</v>
      </c>
      <c r="B361" s="82" t="s">
        <v>395</v>
      </c>
      <c r="C361" s="83" t="s">
        <v>516</v>
      </c>
      <c r="D361" s="83" t="s">
        <v>146</v>
      </c>
      <c r="E361" s="83" t="s">
        <v>150</v>
      </c>
      <c r="F361" s="83" t="s">
        <v>95</v>
      </c>
      <c r="G361" s="84">
        <v>-10934</v>
      </c>
    </row>
    <row r="362" spans="1:7" ht="12.75">
      <c r="A362" s="13">
        <v>337</v>
      </c>
      <c r="B362" s="82" t="s">
        <v>485</v>
      </c>
      <c r="C362" s="83" t="s">
        <v>516</v>
      </c>
      <c r="D362" s="83" t="s">
        <v>146</v>
      </c>
      <c r="E362" s="83" t="s">
        <v>150</v>
      </c>
      <c r="F362" s="83" t="s">
        <v>99</v>
      </c>
      <c r="G362" s="84">
        <v>-10934</v>
      </c>
    </row>
    <row r="363" spans="1:7" ht="25.5">
      <c r="A363" s="13">
        <v>338</v>
      </c>
      <c r="B363" s="82" t="s">
        <v>391</v>
      </c>
      <c r="C363" s="83" t="s">
        <v>516</v>
      </c>
      <c r="D363" s="83" t="s">
        <v>146</v>
      </c>
      <c r="E363" s="83" t="s">
        <v>282</v>
      </c>
      <c r="F363" s="83" t="s">
        <v>95</v>
      </c>
      <c r="G363" s="84">
        <v>-1820</v>
      </c>
    </row>
    <row r="364" spans="1:7" ht="12.75">
      <c r="A364" s="13">
        <v>339</v>
      </c>
      <c r="B364" s="82" t="s">
        <v>485</v>
      </c>
      <c r="C364" s="83" t="s">
        <v>516</v>
      </c>
      <c r="D364" s="83" t="s">
        <v>146</v>
      </c>
      <c r="E364" s="83" t="s">
        <v>282</v>
      </c>
      <c r="F364" s="83" t="s">
        <v>99</v>
      </c>
      <c r="G364" s="84">
        <v>-1820</v>
      </c>
    </row>
    <row r="365" spans="1:7" ht="12.75">
      <c r="A365" s="13">
        <v>340</v>
      </c>
      <c r="B365" s="86" t="s">
        <v>398</v>
      </c>
      <c r="C365" s="87" t="s">
        <v>516</v>
      </c>
      <c r="D365" s="87" t="s">
        <v>158</v>
      </c>
      <c r="E365" s="87" t="s">
        <v>94</v>
      </c>
      <c r="F365" s="87" t="s">
        <v>95</v>
      </c>
      <c r="G365" s="84">
        <v>0</v>
      </c>
    </row>
    <row r="366" spans="1:7" ht="12.75">
      <c r="A366" s="13">
        <v>341</v>
      </c>
      <c r="B366" s="86" t="s">
        <v>435</v>
      </c>
      <c r="C366" s="87" t="s">
        <v>516</v>
      </c>
      <c r="D366" s="87" t="s">
        <v>73</v>
      </c>
      <c r="E366" s="87" t="s">
        <v>94</v>
      </c>
      <c r="F366" s="87" t="s">
        <v>95</v>
      </c>
      <c r="G366" s="84">
        <v>0</v>
      </c>
    </row>
    <row r="367" spans="1:7" ht="51">
      <c r="A367" s="13">
        <v>342</v>
      </c>
      <c r="B367" s="82" t="s">
        <v>374</v>
      </c>
      <c r="C367" s="83" t="s">
        <v>516</v>
      </c>
      <c r="D367" s="83" t="s">
        <v>73</v>
      </c>
      <c r="E367" s="83" t="s">
        <v>283</v>
      </c>
      <c r="F367" s="83" t="s">
        <v>95</v>
      </c>
      <c r="G367" s="84">
        <v>0</v>
      </c>
    </row>
    <row r="368" spans="1:7" ht="12.75">
      <c r="A368" s="13">
        <v>343</v>
      </c>
      <c r="B368" s="82" t="s">
        <v>485</v>
      </c>
      <c r="C368" s="83" t="s">
        <v>516</v>
      </c>
      <c r="D368" s="83" t="s">
        <v>73</v>
      </c>
      <c r="E368" s="83" t="s">
        <v>283</v>
      </c>
      <c r="F368" s="83" t="s">
        <v>99</v>
      </c>
      <c r="G368" s="84">
        <v>-5000</v>
      </c>
    </row>
    <row r="369" spans="1:7" ht="12.75">
      <c r="A369" s="13">
        <v>344</v>
      </c>
      <c r="B369" s="82" t="s">
        <v>418</v>
      </c>
      <c r="C369" s="83" t="s">
        <v>516</v>
      </c>
      <c r="D369" s="83" t="s">
        <v>73</v>
      </c>
      <c r="E369" s="83" t="s">
        <v>283</v>
      </c>
      <c r="F369" s="83" t="s">
        <v>104</v>
      </c>
      <c r="G369" s="84">
        <v>5000</v>
      </c>
    </row>
    <row r="370" spans="1:7" ht="12.75">
      <c r="A370" s="13">
        <v>345</v>
      </c>
      <c r="B370" s="86" t="s">
        <v>408</v>
      </c>
      <c r="C370" s="87" t="s">
        <v>516</v>
      </c>
      <c r="D370" s="87" t="s">
        <v>284</v>
      </c>
      <c r="E370" s="87" t="s">
        <v>94</v>
      </c>
      <c r="F370" s="87" t="s">
        <v>95</v>
      </c>
      <c r="G370" s="84">
        <v>2754</v>
      </c>
    </row>
    <row r="371" spans="1:7" ht="12.75">
      <c r="A371" s="13">
        <v>346</v>
      </c>
      <c r="B371" s="86" t="s">
        <v>441</v>
      </c>
      <c r="C371" s="87" t="s">
        <v>516</v>
      </c>
      <c r="D371" s="87" t="s">
        <v>285</v>
      </c>
      <c r="E371" s="87" t="s">
        <v>94</v>
      </c>
      <c r="F371" s="87" t="s">
        <v>95</v>
      </c>
      <c r="G371" s="84">
        <v>2754</v>
      </c>
    </row>
    <row r="372" spans="1:7" ht="25.5">
      <c r="A372" s="13">
        <v>347</v>
      </c>
      <c r="B372" s="82" t="s">
        <v>70</v>
      </c>
      <c r="C372" s="83" t="s">
        <v>516</v>
      </c>
      <c r="D372" s="83" t="s">
        <v>285</v>
      </c>
      <c r="E372" s="83" t="s">
        <v>148</v>
      </c>
      <c r="F372" s="83" t="s">
        <v>95</v>
      </c>
      <c r="G372" s="84">
        <v>2754</v>
      </c>
    </row>
    <row r="373" spans="1:7" ht="25.5" customHeight="1">
      <c r="A373" s="13">
        <v>348</v>
      </c>
      <c r="B373" s="82" t="s">
        <v>232</v>
      </c>
      <c r="C373" s="83" t="s">
        <v>516</v>
      </c>
      <c r="D373" s="83" t="s">
        <v>285</v>
      </c>
      <c r="E373" s="83" t="s">
        <v>531</v>
      </c>
      <c r="F373" s="83" t="s">
        <v>95</v>
      </c>
      <c r="G373" s="84">
        <v>2754</v>
      </c>
    </row>
    <row r="374" spans="1:7" ht="25.5">
      <c r="A374" s="13">
        <v>349</v>
      </c>
      <c r="B374" s="82" t="s">
        <v>371</v>
      </c>
      <c r="C374" s="83" t="s">
        <v>516</v>
      </c>
      <c r="D374" s="83" t="s">
        <v>285</v>
      </c>
      <c r="E374" s="83" t="s">
        <v>286</v>
      </c>
      <c r="F374" s="83" t="s">
        <v>95</v>
      </c>
      <c r="G374" s="84">
        <v>2754</v>
      </c>
    </row>
    <row r="375" spans="1:7" ht="12.75">
      <c r="A375" s="13">
        <v>350</v>
      </c>
      <c r="B375" s="82" t="s">
        <v>485</v>
      </c>
      <c r="C375" s="83" t="s">
        <v>516</v>
      </c>
      <c r="D375" s="83" t="s">
        <v>285</v>
      </c>
      <c r="E375" s="83" t="s">
        <v>286</v>
      </c>
      <c r="F375" s="83" t="s">
        <v>99</v>
      </c>
      <c r="G375" s="84">
        <v>2754</v>
      </c>
    </row>
    <row r="376" spans="1:7" ht="15" customHeight="1">
      <c r="A376" s="13">
        <v>351</v>
      </c>
      <c r="B376" s="86" t="s">
        <v>419</v>
      </c>
      <c r="C376" s="87" t="s">
        <v>519</v>
      </c>
      <c r="D376" s="87" t="s">
        <v>502</v>
      </c>
      <c r="E376" s="87" t="s">
        <v>94</v>
      </c>
      <c r="F376" s="87" t="s">
        <v>95</v>
      </c>
      <c r="G376" s="84">
        <v>997200</v>
      </c>
    </row>
    <row r="377" spans="1:7" ht="12.75">
      <c r="A377" s="13">
        <v>352</v>
      </c>
      <c r="B377" s="86" t="s">
        <v>250</v>
      </c>
      <c r="C377" s="87" t="s">
        <v>519</v>
      </c>
      <c r="D377" s="87" t="s">
        <v>93</v>
      </c>
      <c r="E377" s="87" t="s">
        <v>94</v>
      </c>
      <c r="F377" s="87" t="s">
        <v>95</v>
      </c>
      <c r="G377" s="84">
        <v>0</v>
      </c>
    </row>
    <row r="378" spans="1:7" ht="12.75">
      <c r="A378" s="13">
        <v>353</v>
      </c>
      <c r="B378" s="86" t="s">
        <v>53</v>
      </c>
      <c r="C378" s="87" t="s">
        <v>519</v>
      </c>
      <c r="D378" s="87" t="s">
        <v>105</v>
      </c>
      <c r="E378" s="87" t="s">
        <v>94</v>
      </c>
      <c r="F378" s="87" t="s">
        <v>95</v>
      </c>
      <c r="G378" s="84">
        <v>0</v>
      </c>
    </row>
    <row r="379" spans="1:7" ht="12.75">
      <c r="A379" s="13">
        <v>354</v>
      </c>
      <c r="B379" s="82" t="s">
        <v>246</v>
      </c>
      <c r="C379" s="83" t="s">
        <v>519</v>
      </c>
      <c r="D379" s="83" t="s">
        <v>105</v>
      </c>
      <c r="E379" s="83" t="s">
        <v>100</v>
      </c>
      <c r="F379" s="83" t="s">
        <v>95</v>
      </c>
      <c r="G379" s="84">
        <v>0</v>
      </c>
    </row>
    <row r="380" spans="1:7" ht="12.75">
      <c r="A380" s="13">
        <v>357</v>
      </c>
      <c r="B380" s="86" t="s">
        <v>365</v>
      </c>
      <c r="C380" s="87" t="s">
        <v>519</v>
      </c>
      <c r="D380" s="87" t="s">
        <v>136</v>
      </c>
      <c r="E380" s="87" t="s">
        <v>94</v>
      </c>
      <c r="F380" s="87" t="s">
        <v>95</v>
      </c>
      <c r="G380" s="84">
        <v>997200</v>
      </c>
    </row>
    <row r="381" spans="1:7" ht="12.75">
      <c r="A381" s="13">
        <v>358</v>
      </c>
      <c r="B381" s="86" t="s">
        <v>431</v>
      </c>
      <c r="C381" s="87" t="s">
        <v>519</v>
      </c>
      <c r="D381" s="87" t="s">
        <v>137</v>
      </c>
      <c r="E381" s="87" t="s">
        <v>94</v>
      </c>
      <c r="F381" s="87" t="s">
        <v>95</v>
      </c>
      <c r="G381" s="84">
        <v>120246</v>
      </c>
    </row>
    <row r="382" spans="1:7" ht="25.5">
      <c r="A382" s="13">
        <v>359</v>
      </c>
      <c r="B382" s="82" t="s">
        <v>66</v>
      </c>
      <c r="C382" s="83" t="s">
        <v>519</v>
      </c>
      <c r="D382" s="83" t="s">
        <v>137</v>
      </c>
      <c r="E382" s="83" t="s">
        <v>138</v>
      </c>
      <c r="F382" s="83" t="s">
        <v>95</v>
      </c>
      <c r="G382" s="84">
        <v>120246</v>
      </c>
    </row>
    <row r="383" spans="1:7" ht="25.5">
      <c r="A383" s="13">
        <v>360</v>
      </c>
      <c r="B383" s="82" t="s">
        <v>378</v>
      </c>
      <c r="C383" s="83" t="s">
        <v>519</v>
      </c>
      <c r="D383" s="83" t="s">
        <v>137</v>
      </c>
      <c r="E383" s="83" t="s">
        <v>139</v>
      </c>
      <c r="F383" s="83" t="s">
        <v>95</v>
      </c>
      <c r="G383" s="84">
        <v>120246</v>
      </c>
    </row>
    <row r="384" spans="1:7" ht="51">
      <c r="A384" s="13">
        <v>361</v>
      </c>
      <c r="B384" s="82" t="s">
        <v>22</v>
      </c>
      <c r="C384" s="83" t="s">
        <v>519</v>
      </c>
      <c r="D384" s="83" t="s">
        <v>137</v>
      </c>
      <c r="E384" s="83" t="s">
        <v>287</v>
      </c>
      <c r="F384" s="83" t="s">
        <v>95</v>
      </c>
      <c r="G384" s="84">
        <v>120246</v>
      </c>
    </row>
    <row r="385" spans="1:7" ht="25.5">
      <c r="A385" s="13">
        <v>362</v>
      </c>
      <c r="B385" s="82" t="s">
        <v>56</v>
      </c>
      <c r="C385" s="83" t="s">
        <v>519</v>
      </c>
      <c r="D385" s="83" t="s">
        <v>137</v>
      </c>
      <c r="E385" s="83" t="s">
        <v>287</v>
      </c>
      <c r="F385" s="83" t="s">
        <v>107</v>
      </c>
      <c r="G385" s="84">
        <v>120246</v>
      </c>
    </row>
    <row r="386" spans="1:7" ht="12.75">
      <c r="A386" s="13">
        <v>363</v>
      </c>
      <c r="B386" s="86" t="s">
        <v>366</v>
      </c>
      <c r="C386" s="87" t="s">
        <v>519</v>
      </c>
      <c r="D386" s="87" t="s">
        <v>141</v>
      </c>
      <c r="E386" s="87" t="s">
        <v>94</v>
      </c>
      <c r="F386" s="87" t="s">
        <v>95</v>
      </c>
      <c r="G386" s="84">
        <v>1032177.57</v>
      </c>
    </row>
    <row r="387" spans="1:7" ht="25.5">
      <c r="A387" s="13">
        <v>364</v>
      </c>
      <c r="B387" s="82" t="s">
        <v>66</v>
      </c>
      <c r="C387" s="83" t="s">
        <v>519</v>
      </c>
      <c r="D387" s="83" t="s">
        <v>141</v>
      </c>
      <c r="E387" s="83" t="s">
        <v>138</v>
      </c>
      <c r="F387" s="83" t="s">
        <v>95</v>
      </c>
      <c r="G387" s="84">
        <v>1020677.57</v>
      </c>
    </row>
    <row r="388" spans="1:7" ht="25.5">
      <c r="A388" s="13">
        <v>365</v>
      </c>
      <c r="B388" s="82" t="s">
        <v>479</v>
      </c>
      <c r="C388" s="83" t="s">
        <v>519</v>
      </c>
      <c r="D388" s="83" t="s">
        <v>141</v>
      </c>
      <c r="E388" s="83" t="s">
        <v>142</v>
      </c>
      <c r="F388" s="83" t="s">
        <v>95</v>
      </c>
      <c r="G388" s="84">
        <v>1020677.57</v>
      </c>
    </row>
    <row r="389" spans="1:7" ht="25.5">
      <c r="A389" s="13">
        <v>366</v>
      </c>
      <c r="B389" s="82" t="s">
        <v>373</v>
      </c>
      <c r="C389" s="83" t="s">
        <v>519</v>
      </c>
      <c r="D389" s="83" t="s">
        <v>141</v>
      </c>
      <c r="E389" s="83" t="s">
        <v>143</v>
      </c>
      <c r="F389" s="83" t="s">
        <v>95</v>
      </c>
      <c r="G389" s="84">
        <v>23477.57</v>
      </c>
    </row>
    <row r="390" spans="1:7" ht="25.5">
      <c r="A390" s="13">
        <v>367</v>
      </c>
      <c r="B390" s="82" t="s">
        <v>412</v>
      </c>
      <c r="C390" s="83" t="s">
        <v>519</v>
      </c>
      <c r="D390" s="83" t="s">
        <v>141</v>
      </c>
      <c r="E390" s="83" t="s">
        <v>143</v>
      </c>
      <c r="F390" s="83" t="s">
        <v>151</v>
      </c>
      <c r="G390" s="84">
        <v>-11500</v>
      </c>
    </row>
    <row r="391" spans="1:7" ht="12.75">
      <c r="A391" s="13">
        <v>368</v>
      </c>
      <c r="B391" s="82" t="s">
        <v>485</v>
      </c>
      <c r="C391" s="83" t="s">
        <v>519</v>
      </c>
      <c r="D391" s="83" t="s">
        <v>141</v>
      </c>
      <c r="E391" s="83" t="s">
        <v>143</v>
      </c>
      <c r="F391" s="83" t="s">
        <v>99</v>
      </c>
      <c r="G391" s="84">
        <v>34977.57</v>
      </c>
    </row>
    <row r="392" spans="1:7" ht="51">
      <c r="A392" s="13">
        <v>369</v>
      </c>
      <c r="B392" s="82" t="s">
        <v>23</v>
      </c>
      <c r="C392" s="83" t="s">
        <v>519</v>
      </c>
      <c r="D392" s="83" t="s">
        <v>141</v>
      </c>
      <c r="E392" s="83" t="s">
        <v>144</v>
      </c>
      <c r="F392" s="83" t="s">
        <v>95</v>
      </c>
      <c r="G392" s="84">
        <v>-700000</v>
      </c>
    </row>
    <row r="393" spans="1:7" ht="25.5">
      <c r="A393" s="13">
        <v>370</v>
      </c>
      <c r="B393" s="82" t="s">
        <v>56</v>
      </c>
      <c r="C393" s="83" t="s">
        <v>519</v>
      </c>
      <c r="D393" s="83" t="s">
        <v>141</v>
      </c>
      <c r="E393" s="83" t="s">
        <v>144</v>
      </c>
      <c r="F393" s="83" t="s">
        <v>107</v>
      </c>
      <c r="G393" s="84">
        <v>-700000</v>
      </c>
    </row>
    <row r="394" spans="1:7" ht="51">
      <c r="A394" s="13">
        <v>371</v>
      </c>
      <c r="B394" s="82" t="s">
        <v>20</v>
      </c>
      <c r="C394" s="83" t="s">
        <v>519</v>
      </c>
      <c r="D394" s="83" t="s">
        <v>141</v>
      </c>
      <c r="E394" s="83" t="s">
        <v>288</v>
      </c>
      <c r="F394" s="83" t="s">
        <v>95</v>
      </c>
      <c r="G394" s="84">
        <v>700000</v>
      </c>
    </row>
    <row r="395" spans="1:7" ht="25.5">
      <c r="A395" s="13">
        <v>372</v>
      </c>
      <c r="B395" s="82" t="s">
        <v>56</v>
      </c>
      <c r="C395" s="83" t="s">
        <v>519</v>
      </c>
      <c r="D395" s="83" t="s">
        <v>141</v>
      </c>
      <c r="E395" s="83" t="s">
        <v>288</v>
      </c>
      <c r="F395" s="83" t="s">
        <v>107</v>
      </c>
      <c r="G395" s="84">
        <v>700000</v>
      </c>
    </row>
    <row r="396" spans="1:7" ht="51">
      <c r="A396" s="13">
        <v>373</v>
      </c>
      <c r="B396" s="82" t="s">
        <v>409</v>
      </c>
      <c r="C396" s="83" t="s">
        <v>519</v>
      </c>
      <c r="D396" s="83" t="s">
        <v>141</v>
      </c>
      <c r="E396" s="83" t="s">
        <v>289</v>
      </c>
      <c r="F396" s="83" t="s">
        <v>95</v>
      </c>
      <c r="G396" s="84">
        <v>299200</v>
      </c>
    </row>
    <row r="397" spans="1:7" ht="25.5">
      <c r="A397" s="13">
        <v>374</v>
      </c>
      <c r="B397" s="82" t="s">
        <v>56</v>
      </c>
      <c r="C397" s="83" t="s">
        <v>519</v>
      </c>
      <c r="D397" s="83" t="s">
        <v>141</v>
      </c>
      <c r="E397" s="83" t="s">
        <v>289</v>
      </c>
      <c r="F397" s="83" t="s">
        <v>107</v>
      </c>
      <c r="G397" s="84">
        <v>299200</v>
      </c>
    </row>
    <row r="398" spans="1:7" ht="51">
      <c r="A398" s="13">
        <v>375</v>
      </c>
      <c r="B398" s="82" t="s">
        <v>410</v>
      </c>
      <c r="C398" s="83" t="s">
        <v>519</v>
      </c>
      <c r="D398" s="83" t="s">
        <v>141</v>
      </c>
      <c r="E398" s="83" t="s">
        <v>290</v>
      </c>
      <c r="F398" s="83" t="s">
        <v>95</v>
      </c>
      <c r="G398" s="84">
        <v>698000</v>
      </c>
    </row>
    <row r="399" spans="1:7" ht="25.5">
      <c r="A399" s="13">
        <v>376</v>
      </c>
      <c r="B399" s="82" t="s">
        <v>55</v>
      </c>
      <c r="C399" s="83" t="s">
        <v>519</v>
      </c>
      <c r="D399" s="83" t="s">
        <v>141</v>
      </c>
      <c r="E399" s="83" t="s">
        <v>290</v>
      </c>
      <c r="F399" s="83" t="s">
        <v>102</v>
      </c>
      <c r="G399" s="84">
        <v>150000</v>
      </c>
    </row>
    <row r="400" spans="1:7" ht="25.5">
      <c r="A400" s="13">
        <v>377</v>
      </c>
      <c r="B400" s="82" t="s">
        <v>56</v>
      </c>
      <c r="C400" s="83" t="s">
        <v>519</v>
      </c>
      <c r="D400" s="83" t="s">
        <v>141</v>
      </c>
      <c r="E400" s="83" t="s">
        <v>290</v>
      </c>
      <c r="F400" s="83" t="s">
        <v>107</v>
      </c>
      <c r="G400" s="84">
        <v>800</v>
      </c>
    </row>
    <row r="401" spans="1:7" ht="12.75">
      <c r="A401" s="13">
        <v>378</v>
      </c>
      <c r="B401" s="82" t="s">
        <v>485</v>
      </c>
      <c r="C401" s="83" t="s">
        <v>519</v>
      </c>
      <c r="D401" s="83" t="s">
        <v>141</v>
      </c>
      <c r="E401" s="83" t="s">
        <v>290</v>
      </c>
      <c r="F401" s="83" t="s">
        <v>99</v>
      </c>
      <c r="G401" s="84">
        <v>547200</v>
      </c>
    </row>
    <row r="402" spans="1:7" ht="12.75">
      <c r="A402" s="13">
        <v>379</v>
      </c>
      <c r="B402" s="82" t="s">
        <v>246</v>
      </c>
      <c r="C402" s="83" t="s">
        <v>519</v>
      </c>
      <c r="D402" s="83" t="s">
        <v>141</v>
      </c>
      <c r="E402" s="83" t="s">
        <v>100</v>
      </c>
      <c r="F402" s="83" t="s">
        <v>95</v>
      </c>
      <c r="G402" s="84">
        <v>11500</v>
      </c>
    </row>
    <row r="403" spans="1:7" ht="12.75">
      <c r="A403" s="13">
        <v>380</v>
      </c>
      <c r="B403" s="82" t="s">
        <v>367</v>
      </c>
      <c r="C403" s="83" t="s">
        <v>519</v>
      </c>
      <c r="D403" s="83" t="s">
        <v>141</v>
      </c>
      <c r="E403" s="83" t="s">
        <v>145</v>
      </c>
      <c r="F403" s="83" t="s">
        <v>95</v>
      </c>
      <c r="G403" s="84">
        <v>11500</v>
      </c>
    </row>
    <row r="404" spans="1:7" ht="12.75">
      <c r="A404" s="13">
        <v>381</v>
      </c>
      <c r="B404" s="82" t="s">
        <v>485</v>
      </c>
      <c r="C404" s="83" t="s">
        <v>519</v>
      </c>
      <c r="D404" s="83" t="s">
        <v>141</v>
      </c>
      <c r="E404" s="83" t="s">
        <v>145</v>
      </c>
      <c r="F404" s="83" t="s">
        <v>99</v>
      </c>
      <c r="G404" s="84">
        <v>11500</v>
      </c>
    </row>
    <row r="405" spans="1:7" ht="12.75">
      <c r="A405" s="13">
        <v>382</v>
      </c>
      <c r="B405" s="86" t="s">
        <v>445</v>
      </c>
      <c r="C405" s="87" t="s">
        <v>519</v>
      </c>
      <c r="D405" s="87" t="s">
        <v>146</v>
      </c>
      <c r="E405" s="87" t="s">
        <v>94</v>
      </c>
      <c r="F405" s="87" t="s">
        <v>95</v>
      </c>
      <c r="G405" s="84">
        <v>0</v>
      </c>
    </row>
    <row r="406" spans="1:7" ht="25.5">
      <c r="A406" s="13">
        <v>383</v>
      </c>
      <c r="B406" s="82" t="s">
        <v>66</v>
      </c>
      <c r="C406" s="83" t="s">
        <v>519</v>
      </c>
      <c r="D406" s="83" t="s">
        <v>146</v>
      </c>
      <c r="E406" s="83" t="s">
        <v>138</v>
      </c>
      <c r="F406" s="83" t="s">
        <v>95</v>
      </c>
      <c r="G406" s="84">
        <v>0</v>
      </c>
    </row>
    <row r="407" spans="1:7" ht="25.5">
      <c r="A407" s="13">
        <v>384</v>
      </c>
      <c r="B407" s="82" t="s">
        <v>478</v>
      </c>
      <c r="C407" s="83" t="s">
        <v>519</v>
      </c>
      <c r="D407" s="83" t="s">
        <v>146</v>
      </c>
      <c r="E407" s="83" t="s">
        <v>147</v>
      </c>
      <c r="F407" s="83" t="s">
        <v>95</v>
      </c>
      <c r="G407" s="84">
        <v>0</v>
      </c>
    </row>
    <row r="408" spans="1:7" ht="25.5">
      <c r="A408" s="13">
        <v>385</v>
      </c>
      <c r="B408" s="82" t="s">
        <v>372</v>
      </c>
      <c r="C408" s="83" t="s">
        <v>519</v>
      </c>
      <c r="D408" s="83" t="s">
        <v>146</v>
      </c>
      <c r="E408" s="83" t="s">
        <v>291</v>
      </c>
      <c r="F408" s="83" t="s">
        <v>95</v>
      </c>
      <c r="G408" s="84">
        <v>0</v>
      </c>
    </row>
    <row r="409" spans="1:7" ht="25.5">
      <c r="A409" s="13">
        <v>386</v>
      </c>
      <c r="B409" s="82" t="s">
        <v>412</v>
      </c>
      <c r="C409" s="83" t="s">
        <v>519</v>
      </c>
      <c r="D409" s="83" t="s">
        <v>146</v>
      </c>
      <c r="E409" s="83" t="s">
        <v>291</v>
      </c>
      <c r="F409" s="83" t="s">
        <v>151</v>
      </c>
      <c r="G409" s="84">
        <v>0.04</v>
      </c>
    </row>
    <row r="410" spans="1:7" ht="26.25" customHeight="1">
      <c r="A410" s="13">
        <v>387</v>
      </c>
      <c r="B410" s="82" t="s">
        <v>402</v>
      </c>
      <c r="C410" s="83" t="s">
        <v>519</v>
      </c>
      <c r="D410" s="83" t="s">
        <v>146</v>
      </c>
      <c r="E410" s="83" t="s">
        <v>291</v>
      </c>
      <c r="F410" s="83" t="s">
        <v>140</v>
      </c>
      <c r="G410" s="84">
        <v>-0.04</v>
      </c>
    </row>
    <row r="411" spans="1:7" ht="12.75">
      <c r="A411" s="13">
        <v>388</v>
      </c>
      <c r="B411" s="86" t="s">
        <v>434</v>
      </c>
      <c r="C411" s="87" t="s">
        <v>519</v>
      </c>
      <c r="D411" s="87" t="s">
        <v>152</v>
      </c>
      <c r="E411" s="87" t="s">
        <v>94</v>
      </c>
      <c r="F411" s="87" t="s">
        <v>95</v>
      </c>
      <c r="G411" s="84">
        <v>-155223.57</v>
      </c>
    </row>
    <row r="412" spans="1:7" ht="25.5">
      <c r="A412" s="13">
        <v>389</v>
      </c>
      <c r="B412" s="82" t="s">
        <v>66</v>
      </c>
      <c r="C412" s="83" t="s">
        <v>519</v>
      </c>
      <c r="D412" s="83" t="s">
        <v>152</v>
      </c>
      <c r="E412" s="83" t="s">
        <v>138</v>
      </c>
      <c r="F412" s="83" t="s">
        <v>95</v>
      </c>
      <c r="G412" s="84">
        <v>-155223.57</v>
      </c>
    </row>
    <row r="413" spans="1:7" ht="38.25">
      <c r="A413" s="13">
        <v>390</v>
      </c>
      <c r="B413" s="82" t="s">
        <v>472</v>
      </c>
      <c r="C413" s="83" t="s">
        <v>519</v>
      </c>
      <c r="D413" s="83" t="s">
        <v>152</v>
      </c>
      <c r="E413" s="83" t="s">
        <v>153</v>
      </c>
      <c r="F413" s="83" t="s">
        <v>95</v>
      </c>
      <c r="G413" s="84">
        <v>-155223.57</v>
      </c>
    </row>
    <row r="414" spans="1:7" ht="25.5">
      <c r="A414" s="13">
        <v>391</v>
      </c>
      <c r="B414" s="82" t="s">
        <v>396</v>
      </c>
      <c r="C414" s="83" t="s">
        <v>519</v>
      </c>
      <c r="D414" s="83" t="s">
        <v>152</v>
      </c>
      <c r="E414" s="83" t="s">
        <v>154</v>
      </c>
      <c r="F414" s="83" t="s">
        <v>95</v>
      </c>
      <c r="G414" s="84">
        <v>-267172.53</v>
      </c>
    </row>
    <row r="415" spans="1:7" ht="25.5">
      <c r="A415" s="13">
        <v>392</v>
      </c>
      <c r="B415" s="82" t="s">
        <v>412</v>
      </c>
      <c r="C415" s="83" t="s">
        <v>519</v>
      </c>
      <c r="D415" s="83" t="s">
        <v>152</v>
      </c>
      <c r="E415" s="83" t="s">
        <v>154</v>
      </c>
      <c r="F415" s="83" t="s">
        <v>151</v>
      </c>
      <c r="G415" s="84">
        <v>-155223.57</v>
      </c>
    </row>
    <row r="416" spans="1:7" ht="25.5">
      <c r="A416" s="13">
        <v>393</v>
      </c>
      <c r="B416" s="82" t="s">
        <v>439</v>
      </c>
      <c r="C416" s="83" t="s">
        <v>519</v>
      </c>
      <c r="D416" s="83" t="s">
        <v>152</v>
      </c>
      <c r="E416" s="83" t="s">
        <v>154</v>
      </c>
      <c r="F416" s="83" t="s">
        <v>292</v>
      </c>
      <c r="G416" s="84">
        <v>-39500</v>
      </c>
    </row>
    <row r="417" spans="1:7" ht="25.5">
      <c r="A417" s="13">
        <v>394</v>
      </c>
      <c r="B417" s="82" t="s">
        <v>55</v>
      </c>
      <c r="C417" s="83" t="s">
        <v>519</v>
      </c>
      <c r="D417" s="83" t="s">
        <v>152</v>
      </c>
      <c r="E417" s="83" t="s">
        <v>154</v>
      </c>
      <c r="F417" s="83" t="s">
        <v>102</v>
      </c>
      <c r="G417" s="84">
        <v>10845.04</v>
      </c>
    </row>
    <row r="418" spans="1:7" ht="12.75">
      <c r="A418" s="13">
        <v>395</v>
      </c>
      <c r="B418" s="82" t="s">
        <v>485</v>
      </c>
      <c r="C418" s="83" t="s">
        <v>519</v>
      </c>
      <c r="D418" s="83" t="s">
        <v>152</v>
      </c>
      <c r="E418" s="83" t="s">
        <v>154</v>
      </c>
      <c r="F418" s="83" t="s">
        <v>99</v>
      </c>
      <c r="G418" s="84">
        <v>-67975</v>
      </c>
    </row>
    <row r="419" spans="1:7" ht="12.75">
      <c r="A419" s="13">
        <v>396</v>
      </c>
      <c r="B419" s="82" t="s">
        <v>418</v>
      </c>
      <c r="C419" s="83" t="s">
        <v>519</v>
      </c>
      <c r="D419" s="83" t="s">
        <v>152</v>
      </c>
      <c r="E419" s="83" t="s">
        <v>154</v>
      </c>
      <c r="F419" s="83" t="s">
        <v>104</v>
      </c>
      <c r="G419" s="84">
        <v>-18319</v>
      </c>
    </row>
    <row r="420" spans="1:7" ht="12.75">
      <c r="A420" s="13">
        <v>397</v>
      </c>
      <c r="B420" s="82" t="s">
        <v>406</v>
      </c>
      <c r="C420" s="83" t="s">
        <v>519</v>
      </c>
      <c r="D420" s="83" t="s">
        <v>152</v>
      </c>
      <c r="E420" s="83" t="s">
        <v>154</v>
      </c>
      <c r="F420" s="83" t="s">
        <v>103</v>
      </c>
      <c r="G420" s="84">
        <v>3000</v>
      </c>
    </row>
    <row r="421" spans="1:7" ht="25.5">
      <c r="A421" s="13">
        <v>398</v>
      </c>
      <c r="B421" s="82" t="s">
        <v>370</v>
      </c>
      <c r="C421" s="83" t="s">
        <v>519</v>
      </c>
      <c r="D421" s="83" t="s">
        <v>152</v>
      </c>
      <c r="E421" s="83" t="s">
        <v>293</v>
      </c>
      <c r="F421" s="83" t="s">
        <v>95</v>
      </c>
      <c r="G421" s="84">
        <v>-66865.04</v>
      </c>
    </row>
    <row r="422" spans="1:7" ht="25.5">
      <c r="A422" s="13">
        <v>399</v>
      </c>
      <c r="B422" s="82" t="s">
        <v>55</v>
      </c>
      <c r="C422" s="83" t="s">
        <v>519</v>
      </c>
      <c r="D422" s="83" t="s">
        <v>152</v>
      </c>
      <c r="E422" s="83" t="s">
        <v>293</v>
      </c>
      <c r="F422" s="83" t="s">
        <v>102</v>
      </c>
      <c r="G422" s="84">
        <v>-36865.04</v>
      </c>
    </row>
    <row r="423" spans="1:7" ht="12.75">
      <c r="A423" s="13">
        <v>400</v>
      </c>
      <c r="B423" s="82" t="s">
        <v>485</v>
      </c>
      <c r="C423" s="83" t="s">
        <v>519</v>
      </c>
      <c r="D423" s="83" t="s">
        <v>152</v>
      </c>
      <c r="E423" s="83" t="s">
        <v>293</v>
      </c>
      <c r="F423" s="83" t="s">
        <v>99</v>
      </c>
      <c r="G423" s="84">
        <v>-30000</v>
      </c>
    </row>
    <row r="424" spans="1:7" ht="37.5" customHeight="1">
      <c r="A424" s="13">
        <v>401</v>
      </c>
      <c r="B424" s="82" t="s">
        <v>369</v>
      </c>
      <c r="C424" s="83" t="s">
        <v>519</v>
      </c>
      <c r="D424" s="83" t="s">
        <v>152</v>
      </c>
      <c r="E424" s="83" t="s">
        <v>294</v>
      </c>
      <c r="F424" s="83" t="s">
        <v>95</v>
      </c>
      <c r="G424" s="84">
        <v>178814</v>
      </c>
    </row>
    <row r="425" spans="1:7" ht="25.5">
      <c r="A425" s="13">
        <v>402</v>
      </c>
      <c r="B425" s="82" t="s">
        <v>56</v>
      </c>
      <c r="C425" s="83" t="s">
        <v>519</v>
      </c>
      <c r="D425" s="83" t="s">
        <v>152</v>
      </c>
      <c r="E425" s="83" t="s">
        <v>294</v>
      </c>
      <c r="F425" s="83" t="s">
        <v>107</v>
      </c>
      <c r="G425" s="84">
        <v>178814</v>
      </c>
    </row>
    <row r="426" spans="1:7" ht="12.75">
      <c r="A426" s="13">
        <v>403</v>
      </c>
      <c r="B426" s="86" t="s">
        <v>420</v>
      </c>
      <c r="C426" s="87" t="s">
        <v>295</v>
      </c>
      <c r="D426" s="87" t="s">
        <v>502</v>
      </c>
      <c r="E426" s="87" t="s">
        <v>94</v>
      </c>
      <c r="F426" s="87" t="s">
        <v>95</v>
      </c>
      <c r="G426" s="84">
        <v>0</v>
      </c>
    </row>
    <row r="427" spans="1:7" ht="12.75">
      <c r="A427" s="13">
        <v>404</v>
      </c>
      <c r="B427" s="86" t="s">
        <v>250</v>
      </c>
      <c r="C427" s="87" t="s">
        <v>295</v>
      </c>
      <c r="D427" s="87" t="s">
        <v>93</v>
      </c>
      <c r="E427" s="87" t="s">
        <v>94</v>
      </c>
      <c r="F427" s="87" t="s">
        <v>95</v>
      </c>
      <c r="G427" s="84">
        <v>0</v>
      </c>
    </row>
    <row r="428" spans="1:7" ht="38.25">
      <c r="A428" s="13">
        <v>405</v>
      </c>
      <c r="B428" s="86" t="s">
        <v>413</v>
      </c>
      <c r="C428" s="87" t="s">
        <v>295</v>
      </c>
      <c r="D428" s="87" t="s">
        <v>296</v>
      </c>
      <c r="E428" s="87" t="s">
        <v>94</v>
      </c>
      <c r="F428" s="87" t="s">
        <v>95</v>
      </c>
      <c r="G428" s="84">
        <v>-30000</v>
      </c>
    </row>
    <row r="429" spans="1:7" ht="12.75">
      <c r="A429" s="13">
        <v>406</v>
      </c>
      <c r="B429" s="82" t="s">
        <v>246</v>
      </c>
      <c r="C429" s="83" t="s">
        <v>295</v>
      </c>
      <c r="D429" s="83" t="s">
        <v>296</v>
      </c>
      <c r="E429" s="83" t="s">
        <v>100</v>
      </c>
      <c r="F429" s="83" t="s">
        <v>95</v>
      </c>
      <c r="G429" s="84">
        <v>-30000</v>
      </c>
    </row>
    <row r="430" spans="1:7" ht="12.75">
      <c r="A430" s="13">
        <v>407</v>
      </c>
      <c r="B430" s="82" t="s">
        <v>361</v>
      </c>
      <c r="C430" s="83" t="s">
        <v>295</v>
      </c>
      <c r="D430" s="83" t="s">
        <v>296</v>
      </c>
      <c r="E430" s="83" t="s">
        <v>163</v>
      </c>
      <c r="F430" s="83" t="s">
        <v>95</v>
      </c>
      <c r="G430" s="84">
        <v>-30000</v>
      </c>
    </row>
    <row r="431" spans="1:7" ht="12.75">
      <c r="A431" s="13">
        <v>408</v>
      </c>
      <c r="B431" s="82" t="s">
        <v>485</v>
      </c>
      <c r="C431" s="83" t="s">
        <v>295</v>
      </c>
      <c r="D431" s="83" t="s">
        <v>296</v>
      </c>
      <c r="E431" s="83" t="s">
        <v>163</v>
      </c>
      <c r="F431" s="83" t="s">
        <v>99</v>
      </c>
      <c r="G431" s="84">
        <v>-30000</v>
      </c>
    </row>
    <row r="432" spans="1:7" ht="12.75">
      <c r="A432" s="13">
        <v>409</v>
      </c>
      <c r="B432" s="86" t="s">
        <v>53</v>
      </c>
      <c r="C432" s="87" t="s">
        <v>295</v>
      </c>
      <c r="D432" s="87" t="s">
        <v>105</v>
      </c>
      <c r="E432" s="87" t="s">
        <v>94</v>
      </c>
      <c r="F432" s="87" t="s">
        <v>95</v>
      </c>
      <c r="G432" s="84">
        <v>30000</v>
      </c>
    </row>
    <row r="433" spans="1:7" ht="12.75">
      <c r="A433" s="13">
        <v>410</v>
      </c>
      <c r="B433" s="82" t="s">
        <v>246</v>
      </c>
      <c r="C433" s="83" t="s">
        <v>295</v>
      </c>
      <c r="D433" s="83" t="s">
        <v>105</v>
      </c>
      <c r="E433" s="83" t="s">
        <v>100</v>
      </c>
      <c r="F433" s="83" t="s">
        <v>95</v>
      </c>
      <c r="G433" s="84">
        <v>30000</v>
      </c>
    </row>
    <row r="434" spans="1:7" ht="12.75">
      <c r="A434" s="13">
        <v>411</v>
      </c>
      <c r="B434" s="82" t="s">
        <v>60</v>
      </c>
      <c r="C434" s="83" t="s">
        <v>295</v>
      </c>
      <c r="D434" s="83" t="s">
        <v>105</v>
      </c>
      <c r="E434" s="83" t="s">
        <v>108</v>
      </c>
      <c r="F434" s="83" t="s">
        <v>95</v>
      </c>
      <c r="G434" s="84">
        <v>25315</v>
      </c>
    </row>
    <row r="435" spans="1:7" ht="25.5">
      <c r="A435" s="13">
        <v>412</v>
      </c>
      <c r="B435" s="82" t="s">
        <v>55</v>
      </c>
      <c r="C435" s="83" t="s">
        <v>295</v>
      </c>
      <c r="D435" s="83" t="s">
        <v>105</v>
      </c>
      <c r="E435" s="83" t="s">
        <v>108</v>
      </c>
      <c r="F435" s="83" t="s">
        <v>102</v>
      </c>
      <c r="G435" s="84">
        <v>25315</v>
      </c>
    </row>
    <row r="436" spans="1:7" ht="25.5">
      <c r="A436" s="13">
        <v>413</v>
      </c>
      <c r="B436" s="82" t="s">
        <v>489</v>
      </c>
      <c r="C436" s="83" t="s">
        <v>295</v>
      </c>
      <c r="D436" s="83" t="s">
        <v>105</v>
      </c>
      <c r="E436" s="83" t="s">
        <v>109</v>
      </c>
      <c r="F436" s="83" t="s">
        <v>95</v>
      </c>
      <c r="G436" s="84">
        <v>4685</v>
      </c>
    </row>
    <row r="437" spans="1:7" ht="12.75">
      <c r="A437" s="13">
        <v>414</v>
      </c>
      <c r="B437" s="82" t="s">
        <v>485</v>
      </c>
      <c r="C437" s="83" t="s">
        <v>295</v>
      </c>
      <c r="D437" s="83" t="s">
        <v>105</v>
      </c>
      <c r="E437" s="83" t="s">
        <v>109</v>
      </c>
      <c r="F437" s="83" t="s">
        <v>99</v>
      </c>
      <c r="G437" s="84">
        <v>4685</v>
      </c>
    </row>
    <row r="438" spans="2:7" ht="12.75">
      <c r="B438" s="118" t="s">
        <v>160</v>
      </c>
      <c r="C438" s="118"/>
      <c r="D438" s="118"/>
      <c r="E438" s="118"/>
      <c r="F438" s="118"/>
      <c r="G438" s="85">
        <v>997200</v>
      </c>
    </row>
    <row r="439" spans="2:7" ht="12.75">
      <c r="B439" s="129"/>
      <c r="C439" s="129"/>
      <c r="D439" s="129"/>
      <c r="E439" s="129"/>
      <c r="F439" s="129"/>
      <c r="G439" s="130"/>
    </row>
    <row r="440" spans="2:7" ht="12.75">
      <c r="B440" s="129"/>
      <c r="C440" s="129"/>
      <c r="D440" s="129"/>
      <c r="E440" s="129"/>
      <c r="F440" s="129"/>
      <c r="G440" s="130"/>
    </row>
    <row r="442" spans="2:6" ht="12.75">
      <c r="B442" s="107" t="s">
        <v>161</v>
      </c>
      <c r="C442" s="107"/>
      <c r="D442" s="107"/>
      <c r="E442" s="14"/>
      <c r="F442" s="1"/>
    </row>
    <row r="443" spans="2:7" ht="12.75">
      <c r="B443" s="107" t="s">
        <v>24</v>
      </c>
      <c r="C443" s="107"/>
      <c r="D443" s="107"/>
      <c r="E443" s="107"/>
      <c r="F443" s="107"/>
      <c r="G443" s="107"/>
    </row>
  </sheetData>
  <autoFilter ref="A12:G438"/>
  <mergeCells count="5">
    <mergeCell ref="B443:G443"/>
    <mergeCell ref="B438:F438"/>
    <mergeCell ref="D5:G5"/>
    <mergeCell ref="D6:G6"/>
    <mergeCell ref="B442:D442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workbookViewId="0" topLeftCell="A43">
      <selection activeCell="E14" sqref="E14"/>
    </sheetView>
  </sheetViews>
  <sheetFormatPr defaultColWidth="9.00390625" defaultRowHeight="12.75"/>
  <cols>
    <col min="1" max="1" width="5.375" style="0" customWidth="1"/>
    <col min="2" max="2" width="70.875" style="1" customWidth="1"/>
    <col min="3" max="3" width="21.375" style="0" customWidth="1"/>
    <col min="4" max="4" width="23.375" style="0" customWidth="1"/>
  </cols>
  <sheetData>
    <row r="1" ht="12.75">
      <c r="C1" s="24" t="s">
        <v>219</v>
      </c>
    </row>
    <row r="2" spans="3:4" ht="12.75">
      <c r="C2" s="3" t="s">
        <v>76</v>
      </c>
      <c r="D2" s="3"/>
    </row>
    <row r="3" spans="3:4" ht="12.75">
      <c r="C3" s="3" t="s">
        <v>83</v>
      </c>
      <c r="D3" s="3"/>
    </row>
    <row r="4" spans="3:4" ht="12.75">
      <c r="C4" s="3" t="s">
        <v>77</v>
      </c>
      <c r="D4" s="3"/>
    </row>
    <row r="5" spans="3:4" ht="12.75">
      <c r="C5" s="115" t="s">
        <v>78</v>
      </c>
      <c r="D5" s="115"/>
    </row>
    <row r="6" spans="3:4" ht="12.75">
      <c r="C6" s="115" t="s">
        <v>79</v>
      </c>
      <c r="D6" s="115"/>
    </row>
    <row r="7" spans="1:4" ht="12.75">
      <c r="A7" s="16"/>
      <c r="C7" s="3" t="s">
        <v>80</v>
      </c>
      <c r="D7" s="3"/>
    </row>
    <row r="8" spans="1:4" ht="12.75">
      <c r="A8" s="16"/>
      <c r="C8" s="3" t="s">
        <v>81</v>
      </c>
      <c r="D8" s="3"/>
    </row>
    <row r="9" ht="12.75">
      <c r="A9" s="16"/>
    </row>
    <row r="10" spans="1:3" ht="12.75">
      <c r="A10" s="16"/>
      <c r="B10" s="4"/>
      <c r="C10" s="5"/>
    </row>
    <row r="11" spans="1:3" ht="18">
      <c r="A11" s="16"/>
      <c r="B11" s="119" t="s">
        <v>521</v>
      </c>
      <c r="C11" s="119"/>
    </row>
    <row r="12" ht="12.75">
      <c r="A12" s="16"/>
    </row>
    <row r="13" spans="1:4" ht="89.25">
      <c r="A13" s="21"/>
      <c r="B13" s="25" t="s">
        <v>522</v>
      </c>
      <c r="C13" s="25" t="s">
        <v>90</v>
      </c>
      <c r="D13" s="26" t="s">
        <v>523</v>
      </c>
    </row>
    <row r="14" spans="1:4" ht="25.5">
      <c r="A14" s="13">
        <v>1</v>
      </c>
      <c r="B14" s="15" t="s">
        <v>65</v>
      </c>
      <c r="C14" s="79" t="s">
        <v>97</v>
      </c>
      <c r="D14" s="80">
        <v>510000</v>
      </c>
    </row>
    <row r="15" spans="1:4" ht="25.5">
      <c r="A15" s="13">
        <v>2</v>
      </c>
      <c r="B15" s="15" t="s">
        <v>71</v>
      </c>
      <c r="C15" s="79" t="s">
        <v>197</v>
      </c>
      <c r="D15" s="80">
        <v>2891900</v>
      </c>
    </row>
    <row r="16" spans="1:4" ht="25.5">
      <c r="A16" s="13">
        <v>3</v>
      </c>
      <c r="B16" s="15" t="s">
        <v>72</v>
      </c>
      <c r="C16" s="79" t="s">
        <v>111</v>
      </c>
      <c r="D16" s="80">
        <v>6760063</v>
      </c>
    </row>
    <row r="17" spans="1:4" ht="25.5">
      <c r="A17" s="13">
        <v>4</v>
      </c>
      <c r="B17" s="78" t="s">
        <v>470</v>
      </c>
      <c r="C17" s="12" t="s">
        <v>189</v>
      </c>
      <c r="D17" s="80">
        <v>3702243</v>
      </c>
    </row>
    <row r="18" spans="1:4" ht="41.25" customHeight="1">
      <c r="A18" s="13">
        <v>5</v>
      </c>
      <c r="B18" s="78" t="s">
        <v>220</v>
      </c>
      <c r="C18" s="12" t="s">
        <v>524</v>
      </c>
      <c r="D18" s="80">
        <v>2593650</v>
      </c>
    </row>
    <row r="19" spans="1:4" ht="12.75">
      <c r="A19" s="13">
        <v>6</v>
      </c>
      <c r="B19" s="78" t="s">
        <v>221</v>
      </c>
      <c r="C19" s="12" t="s">
        <v>525</v>
      </c>
      <c r="D19" s="80">
        <v>25500</v>
      </c>
    </row>
    <row r="20" spans="1:4" ht="12.75">
      <c r="A20" s="13">
        <v>7</v>
      </c>
      <c r="B20" s="78" t="s">
        <v>222</v>
      </c>
      <c r="C20" s="12" t="s">
        <v>526</v>
      </c>
      <c r="D20" s="80">
        <v>438670</v>
      </c>
    </row>
    <row r="21" spans="1:4" ht="25.5">
      <c r="A21" s="13">
        <v>8</v>
      </c>
      <c r="B21" s="78" t="s">
        <v>223</v>
      </c>
      <c r="C21" s="12" t="s">
        <v>527</v>
      </c>
      <c r="D21" s="80">
        <v>0</v>
      </c>
    </row>
    <row r="22" spans="1:4" ht="25.5">
      <c r="A22" s="13">
        <v>9</v>
      </c>
      <c r="B22" s="15" t="s">
        <v>224</v>
      </c>
      <c r="C22" s="12" t="s">
        <v>517</v>
      </c>
      <c r="D22" s="80">
        <v>28368600</v>
      </c>
    </row>
    <row r="23" spans="1:4" ht="25.5">
      <c r="A23" s="13">
        <v>10</v>
      </c>
      <c r="B23" s="78" t="s">
        <v>225</v>
      </c>
      <c r="C23" s="12" t="s">
        <v>518</v>
      </c>
      <c r="D23" s="80">
        <v>591200</v>
      </c>
    </row>
    <row r="24" spans="1:4" ht="38.25">
      <c r="A24" s="13">
        <v>11</v>
      </c>
      <c r="B24" s="78" t="s">
        <v>226</v>
      </c>
      <c r="C24" s="12" t="s">
        <v>528</v>
      </c>
      <c r="D24" s="80">
        <v>26962400</v>
      </c>
    </row>
    <row r="25" spans="1:4" ht="25.5">
      <c r="A25" s="13">
        <v>12</v>
      </c>
      <c r="B25" s="78" t="s">
        <v>227</v>
      </c>
      <c r="C25" s="12" t="s">
        <v>529</v>
      </c>
      <c r="D25" s="80">
        <v>815000</v>
      </c>
    </row>
    <row r="26" spans="1:4" ht="38.25">
      <c r="A26" s="13">
        <v>13</v>
      </c>
      <c r="B26" s="15" t="s">
        <v>243</v>
      </c>
      <c r="C26" s="12" t="s">
        <v>120</v>
      </c>
      <c r="D26" s="80">
        <v>106293267.06</v>
      </c>
    </row>
    <row r="27" spans="1:4" ht="27" customHeight="1">
      <c r="A27" s="13">
        <v>14</v>
      </c>
      <c r="B27" s="78" t="s">
        <v>483</v>
      </c>
      <c r="C27" s="12" t="s">
        <v>124</v>
      </c>
      <c r="D27" s="80">
        <v>26932670</v>
      </c>
    </row>
    <row r="28" spans="1:4" ht="25.5">
      <c r="A28" s="13">
        <v>15</v>
      </c>
      <c r="B28" s="78" t="s">
        <v>207</v>
      </c>
      <c r="C28" s="12" t="s">
        <v>125</v>
      </c>
      <c r="D28" s="80">
        <v>28724303.98</v>
      </c>
    </row>
    <row r="29" spans="1:4" ht="25.5">
      <c r="A29" s="13">
        <v>16</v>
      </c>
      <c r="B29" s="78" t="s">
        <v>474</v>
      </c>
      <c r="C29" s="12" t="s">
        <v>121</v>
      </c>
      <c r="D29" s="80">
        <v>5472943.35</v>
      </c>
    </row>
    <row r="30" spans="1:4" ht="12.75">
      <c r="A30" s="13">
        <v>17</v>
      </c>
      <c r="B30" s="78" t="s">
        <v>482</v>
      </c>
      <c r="C30" s="12" t="s">
        <v>128</v>
      </c>
      <c r="D30" s="80">
        <v>17058302.96</v>
      </c>
    </row>
    <row r="31" spans="1:4" ht="25.5">
      <c r="A31" s="13">
        <v>18</v>
      </c>
      <c r="B31" s="78" t="s">
        <v>471</v>
      </c>
      <c r="C31" s="12" t="s">
        <v>129</v>
      </c>
      <c r="D31" s="80">
        <v>2160700</v>
      </c>
    </row>
    <row r="32" spans="1:4" ht="25.5">
      <c r="A32" s="13">
        <v>19</v>
      </c>
      <c r="B32" s="78" t="s">
        <v>469</v>
      </c>
      <c r="C32" s="12" t="s">
        <v>132</v>
      </c>
      <c r="D32" s="80">
        <v>25944346.77</v>
      </c>
    </row>
    <row r="33" spans="1:4" ht="25.5">
      <c r="A33" s="13">
        <v>20</v>
      </c>
      <c r="B33" s="15" t="s">
        <v>67</v>
      </c>
      <c r="C33" s="12" t="s">
        <v>115</v>
      </c>
      <c r="D33" s="80">
        <v>95646240.39</v>
      </c>
    </row>
    <row r="34" spans="1:4" ht="25.5">
      <c r="A34" s="13">
        <v>21</v>
      </c>
      <c r="B34" s="78" t="s">
        <v>476</v>
      </c>
      <c r="C34" s="12" t="s">
        <v>193</v>
      </c>
      <c r="D34" s="80">
        <v>70355444</v>
      </c>
    </row>
    <row r="35" spans="1:4" ht="25.5">
      <c r="A35" s="13">
        <v>22</v>
      </c>
      <c r="B35" s="78" t="s">
        <v>481</v>
      </c>
      <c r="C35" s="12" t="s">
        <v>116</v>
      </c>
      <c r="D35" s="80">
        <v>25290796.39</v>
      </c>
    </row>
    <row r="36" spans="1:4" ht="63.75">
      <c r="A36" s="13">
        <v>23</v>
      </c>
      <c r="B36" s="15" t="s">
        <v>62</v>
      </c>
      <c r="C36" s="12" t="s">
        <v>203</v>
      </c>
      <c r="D36" s="80">
        <v>3961126</v>
      </c>
    </row>
    <row r="37" spans="1:4" ht="25.5">
      <c r="A37" s="13">
        <v>24</v>
      </c>
      <c r="B37" s="15" t="s">
        <v>63</v>
      </c>
      <c r="C37" s="12" t="s">
        <v>201</v>
      </c>
      <c r="D37" s="80">
        <v>5864400</v>
      </c>
    </row>
    <row r="38" spans="1:4" ht="25.5">
      <c r="A38" s="13">
        <v>25</v>
      </c>
      <c r="B38" s="15" t="s">
        <v>66</v>
      </c>
      <c r="C38" s="12" t="s">
        <v>138</v>
      </c>
      <c r="D38" s="80">
        <v>617675227.76</v>
      </c>
    </row>
    <row r="39" spans="1:4" ht="25.5">
      <c r="A39" s="13">
        <v>26</v>
      </c>
      <c r="B39" s="78" t="s">
        <v>228</v>
      </c>
      <c r="C39" s="12" t="s">
        <v>139</v>
      </c>
      <c r="D39" s="80">
        <v>185544642.24</v>
      </c>
    </row>
    <row r="40" spans="1:4" ht="25.5">
      <c r="A40" s="13">
        <v>27</v>
      </c>
      <c r="B40" s="78" t="s">
        <v>479</v>
      </c>
      <c r="C40" s="12" t="s">
        <v>142</v>
      </c>
      <c r="D40" s="80">
        <v>369172494.4</v>
      </c>
    </row>
    <row r="41" spans="1:4" ht="25.5">
      <c r="A41" s="13">
        <v>28</v>
      </c>
      <c r="B41" s="78" t="s">
        <v>478</v>
      </c>
      <c r="C41" s="12" t="s">
        <v>147</v>
      </c>
      <c r="D41" s="80">
        <v>42227705.1</v>
      </c>
    </row>
    <row r="42" spans="1:4" ht="38.25">
      <c r="A42" s="13">
        <v>29</v>
      </c>
      <c r="B42" s="78" t="s">
        <v>472</v>
      </c>
      <c r="C42" s="12" t="s">
        <v>153</v>
      </c>
      <c r="D42" s="80">
        <v>20730386.02</v>
      </c>
    </row>
    <row r="43" spans="1:4" ht="25.5">
      <c r="A43" s="13">
        <v>30</v>
      </c>
      <c r="B43" s="15" t="s">
        <v>229</v>
      </c>
      <c r="C43" s="12" t="s">
        <v>155</v>
      </c>
      <c r="D43" s="80">
        <v>143536310</v>
      </c>
    </row>
    <row r="44" spans="1:4" ht="12.75">
      <c r="A44" s="13">
        <v>31</v>
      </c>
      <c r="B44" s="78" t="s">
        <v>477</v>
      </c>
      <c r="C44" s="12" t="s">
        <v>156</v>
      </c>
      <c r="D44" s="80">
        <v>75885223</v>
      </c>
    </row>
    <row r="45" spans="1:4" ht="12.75">
      <c r="A45" s="13">
        <v>32</v>
      </c>
      <c r="B45" s="78" t="s">
        <v>475</v>
      </c>
      <c r="C45" s="12" t="s">
        <v>157</v>
      </c>
      <c r="D45" s="80">
        <v>18962400</v>
      </c>
    </row>
    <row r="46" spans="1:4" ht="12.75">
      <c r="A46" s="13">
        <v>33</v>
      </c>
      <c r="B46" s="78" t="s">
        <v>230</v>
      </c>
      <c r="C46" s="12" t="s">
        <v>530</v>
      </c>
      <c r="D46" s="80">
        <v>15800000</v>
      </c>
    </row>
    <row r="47" spans="1:4" ht="25.5">
      <c r="A47" s="13">
        <v>34</v>
      </c>
      <c r="B47" s="78" t="s">
        <v>231</v>
      </c>
      <c r="C47" s="12" t="s">
        <v>520</v>
      </c>
      <c r="D47" s="80">
        <v>13075687</v>
      </c>
    </row>
    <row r="48" spans="1:4" ht="25.5">
      <c r="A48" s="13">
        <v>35</v>
      </c>
      <c r="B48" s="78" t="s">
        <v>488</v>
      </c>
      <c r="C48" s="12" t="s">
        <v>495</v>
      </c>
      <c r="D48" s="80">
        <v>19813000</v>
      </c>
    </row>
    <row r="49" spans="1:4" ht="25.5">
      <c r="A49" s="13">
        <v>36</v>
      </c>
      <c r="B49" s="15" t="s">
        <v>70</v>
      </c>
      <c r="C49" s="12" t="s">
        <v>148</v>
      </c>
      <c r="D49" s="80">
        <v>6548000</v>
      </c>
    </row>
    <row r="50" spans="1:4" ht="25.5">
      <c r="A50" s="13">
        <v>37</v>
      </c>
      <c r="B50" s="78" t="s">
        <v>232</v>
      </c>
      <c r="C50" s="12" t="s">
        <v>531</v>
      </c>
      <c r="D50" s="80">
        <v>302754</v>
      </c>
    </row>
    <row r="51" spans="1:4" ht="12.75">
      <c r="A51" s="13">
        <v>38</v>
      </c>
      <c r="B51" s="78" t="s">
        <v>233</v>
      </c>
      <c r="C51" s="12" t="s">
        <v>532</v>
      </c>
      <c r="D51" s="80">
        <v>385000</v>
      </c>
    </row>
    <row r="52" spans="1:4" ht="25.5">
      <c r="A52" s="13">
        <v>39</v>
      </c>
      <c r="B52" s="78" t="s">
        <v>473</v>
      </c>
      <c r="C52" s="12" t="s">
        <v>188</v>
      </c>
      <c r="D52" s="80">
        <v>427400</v>
      </c>
    </row>
    <row r="53" spans="1:4" ht="38.25">
      <c r="A53" s="13">
        <v>40</v>
      </c>
      <c r="B53" s="78" t="s">
        <v>480</v>
      </c>
      <c r="C53" s="12" t="s">
        <v>149</v>
      </c>
      <c r="D53" s="80">
        <v>5432846</v>
      </c>
    </row>
    <row r="54" spans="1:4" ht="38.25">
      <c r="A54" s="13">
        <v>41</v>
      </c>
      <c r="B54" s="15" t="s">
        <v>64</v>
      </c>
      <c r="C54" s="12" t="s">
        <v>74</v>
      </c>
      <c r="D54" s="80">
        <v>322000</v>
      </c>
    </row>
    <row r="55" spans="1:4" ht="38.25">
      <c r="A55" s="13">
        <v>42</v>
      </c>
      <c r="B55" s="15" t="s">
        <v>234</v>
      </c>
      <c r="C55" s="12" t="s">
        <v>533</v>
      </c>
      <c r="D55" s="80">
        <v>12316156.38</v>
      </c>
    </row>
    <row r="56" spans="1:4" ht="12.75">
      <c r="A56" s="13">
        <v>43</v>
      </c>
      <c r="B56" s="78" t="s">
        <v>235</v>
      </c>
      <c r="C56" s="12" t="s">
        <v>534</v>
      </c>
      <c r="D56" s="80">
        <v>26844</v>
      </c>
    </row>
    <row r="57" spans="1:4" ht="38.25">
      <c r="A57" s="13">
        <v>44</v>
      </c>
      <c r="B57" s="78" t="s">
        <v>236</v>
      </c>
      <c r="C57" s="12" t="s">
        <v>535</v>
      </c>
      <c r="D57" s="80">
        <v>10669298.8</v>
      </c>
    </row>
    <row r="58" spans="1:4" ht="38.25">
      <c r="A58" s="13">
        <v>45</v>
      </c>
      <c r="B58" s="78" t="s">
        <v>237</v>
      </c>
      <c r="C58" s="12" t="s">
        <v>536</v>
      </c>
      <c r="D58" s="80">
        <v>1620013.58</v>
      </c>
    </row>
    <row r="59" spans="1:4" ht="12.75">
      <c r="A59" s="13"/>
      <c r="B59" s="120" t="s">
        <v>160</v>
      </c>
      <c r="C59" s="120"/>
      <c r="D59" s="81">
        <v>1030693290.59</v>
      </c>
    </row>
    <row r="60" spans="1:4" ht="12.75">
      <c r="A60" s="27"/>
      <c r="B60" s="28"/>
      <c r="C60" s="28"/>
      <c r="D60" s="77"/>
    </row>
    <row r="62" spans="2:4" ht="12.75">
      <c r="B62" s="107" t="s">
        <v>161</v>
      </c>
      <c r="C62" s="107"/>
      <c r="D62" s="107"/>
    </row>
    <row r="63" spans="2:4" ht="12.75">
      <c r="B63" s="14" t="s">
        <v>162</v>
      </c>
      <c r="C63" s="14"/>
      <c r="D63" s="14"/>
    </row>
  </sheetData>
  <mergeCells count="5">
    <mergeCell ref="B62:D62"/>
    <mergeCell ref="C5:D5"/>
    <mergeCell ref="C6:D6"/>
    <mergeCell ref="B11:C11"/>
    <mergeCell ref="B59:C5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6">
      <selection activeCell="C4" sqref="C4"/>
    </sheetView>
  </sheetViews>
  <sheetFormatPr defaultColWidth="9.00390625" defaultRowHeight="12.75"/>
  <cols>
    <col min="1" max="1" width="5.25390625" style="0" customWidth="1"/>
    <col min="2" max="2" width="49.875" style="0" customWidth="1"/>
    <col min="3" max="3" width="25.75390625" style="0" customWidth="1"/>
    <col min="4" max="4" width="15.00390625" style="0" customWidth="1"/>
  </cols>
  <sheetData>
    <row r="1" spans="1:4" ht="12.75">
      <c r="A1" s="29"/>
      <c r="B1" s="30"/>
      <c r="C1" s="31" t="s">
        <v>453</v>
      </c>
      <c r="D1" s="32"/>
    </row>
    <row r="2" spans="1:4" ht="12.75">
      <c r="A2" s="29"/>
      <c r="B2" s="30"/>
      <c r="C2" s="3" t="s">
        <v>76</v>
      </c>
      <c r="D2" s="3"/>
    </row>
    <row r="3" spans="1:4" ht="12.75">
      <c r="A3" s="29"/>
      <c r="B3" s="30"/>
      <c r="C3" s="3" t="s">
        <v>83</v>
      </c>
      <c r="D3" s="3"/>
    </row>
    <row r="4" spans="1:4" ht="14.25">
      <c r="A4" s="33"/>
      <c r="B4" s="34"/>
      <c r="C4" s="3" t="s">
        <v>77</v>
      </c>
      <c r="D4" s="3"/>
    </row>
    <row r="5" spans="1:4" ht="14.25">
      <c r="A5" s="33"/>
      <c r="B5" s="34"/>
      <c r="C5" s="3" t="s">
        <v>80</v>
      </c>
      <c r="D5" s="3"/>
    </row>
    <row r="6" spans="1:4" ht="14.25">
      <c r="A6" s="33"/>
      <c r="B6" s="34"/>
      <c r="C6" s="3" t="s">
        <v>537</v>
      </c>
      <c r="D6" s="3"/>
    </row>
    <row r="7" spans="1:4" ht="14.25">
      <c r="A7" s="33"/>
      <c r="B7" s="34"/>
      <c r="C7" s="35" t="s">
        <v>538</v>
      </c>
      <c r="D7" s="36"/>
    </row>
    <row r="8" spans="1:4" ht="14.25">
      <c r="A8" s="33"/>
      <c r="B8" s="34"/>
      <c r="C8" s="35" t="s">
        <v>539</v>
      </c>
      <c r="D8" s="36"/>
    </row>
    <row r="9" spans="1:4" ht="14.25">
      <c r="A9" s="33"/>
      <c r="B9" s="34"/>
      <c r="C9" s="35" t="s">
        <v>540</v>
      </c>
      <c r="D9" s="36"/>
    </row>
    <row r="10" spans="1:4" ht="15.75">
      <c r="A10" s="121" t="s">
        <v>541</v>
      </c>
      <c r="B10" s="121"/>
      <c r="C10" s="121"/>
      <c r="D10" s="121"/>
    </row>
    <row r="11" spans="1:4" ht="15.75">
      <c r="A11" s="121" t="s">
        <v>542</v>
      </c>
      <c r="B11" s="121"/>
      <c r="C11" s="121"/>
      <c r="D11" s="121"/>
    </row>
    <row r="12" spans="1:4" ht="12.75">
      <c r="A12" s="29"/>
      <c r="B12" s="30"/>
      <c r="C12" s="37"/>
      <c r="D12" s="38"/>
    </row>
    <row r="13" spans="1:4" ht="48">
      <c r="A13" s="39" t="s">
        <v>543</v>
      </c>
      <c r="B13" s="40" t="s">
        <v>544</v>
      </c>
      <c r="C13" s="40" t="s">
        <v>545</v>
      </c>
      <c r="D13" s="41" t="s">
        <v>546</v>
      </c>
    </row>
    <row r="14" spans="1:4" ht="12.75">
      <c r="A14" s="42">
        <v>1</v>
      </c>
      <c r="B14" s="43" t="s">
        <v>547</v>
      </c>
      <c r="C14" s="43" t="s">
        <v>548</v>
      </c>
      <c r="D14" s="44" t="s">
        <v>549</v>
      </c>
    </row>
    <row r="15" spans="1:4" ht="12.75">
      <c r="A15" s="42">
        <v>1</v>
      </c>
      <c r="B15" s="45" t="s">
        <v>550</v>
      </c>
      <c r="C15" s="46" t="s">
        <v>551</v>
      </c>
      <c r="D15" s="47">
        <f>D21</f>
        <v>28269725</v>
      </c>
    </row>
    <row r="16" spans="1:4" ht="24">
      <c r="A16" s="42">
        <v>2</v>
      </c>
      <c r="B16" s="45" t="s">
        <v>0</v>
      </c>
      <c r="C16" s="46" t="s">
        <v>1</v>
      </c>
      <c r="D16" s="48">
        <f>D17+D19</f>
        <v>-4039546</v>
      </c>
    </row>
    <row r="17" spans="1:4" ht="36">
      <c r="A17" s="42">
        <v>3</v>
      </c>
      <c r="B17" s="45" t="s">
        <v>2</v>
      </c>
      <c r="C17" s="46" t="s">
        <v>3</v>
      </c>
      <c r="D17" s="47">
        <f>D18</f>
        <v>0</v>
      </c>
    </row>
    <row r="18" spans="1:4" ht="36">
      <c r="A18" s="42">
        <v>4</v>
      </c>
      <c r="B18" s="49" t="s">
        <v>4</v>
      </c>
      <c r="C18" s="50" t="s">
        <v>5</v>
      </c>
      <c r="D18" s="51">
        <v>0</v>
      </c>
    </row>
    <row r="19" spans="1:4" ht="36">
      <c r="A19" s="42">
        <v>5</v>
      </c>
      <c r="B19" s="45" t="s">
        <v>6</v>
      </c>
      <c r="C19" s="46" t="s">
        <v>7</v>
      </c>
      <c r="D19" s="47">
        <f>D20</f>
        <v>-4039546</v>
      </c>
    </row>
    <row r="20" spans="1:4" ht="36">
      <c r="A20" s="42">
        <v>6</v>
      </c>
      <c r="B20" s="49" t="s">
        <v>8</v>
      </c>
      <c r="C20" s="50" t="s">
        <v>25</v>
      </c>
      <c r="D20" s="51">
        <v>-4039546</v>
      </c>
    </row>
    <row r="21" spans="1:4" ht="24">
      <c r="A21" s="42">
        <v>7</v>
      </c>
      <c r="B21" s="52" t="s">
        <v>26</v>
      </c>
      <c r="C21" s="46" t="s">
        <v>27</v>
      </c>
      <c r="D21" s="48">
        <f>D22+D23</f>
        <v>28269725</v>
      </c>
    </row>
    <row r="22" spans="1:4" ht="24">
      <c r="A22" s="42">
        <v>8</v>
      </c>
      <c r="B22" s="49" t="s">
        <v>28</v>
      </c>
      <c r="C22" s="50" t="s">
        <v>29</v>
      </c>
      <c r="D22" s="53">
        <f>-(1095768755+D17+D26+1328100+41000+2600000+2878000+756652.91+251200+1678100+25405900+556558+14967300+545431+512821-14925001+10522050+24907400+5177117+997200)</f>
        <v>-1208137920.6000001</v>
      </c>
    </row>
    <row r="23" spans="1:4" ht="24">
      <c r="A23" s="42">
        <v>9</v>
      </c>
      <c r="B23" s="49" t="s">
        <v>30</v>
      </c>
      <c r="C23" s="50" t="s">
        <v>31</v>
      </c>
      <c r="D23" s="53">
        <f>1102856405-D19-D24+1328100+41000+2600000+2878000+756652.91+251200+21182075+1678100+25405900+556558+14967300+545431+512821-14925001+10522050+24907400+5177117+997200</f>
        <v>1236407645.6000001</v>
      </c>
    </row>
    <row r="24" spans="1:4" ht="24">
      <c r="A24" s="42">
        <v>10</v>
      </c>
      <c r="B24" s="45" t="s">
        <v>32</v>
      </c>
      <c r="C24" s="54" t="s">
        <v>33</v>
      </c>
      <c r="D24" s="47">
        <f>D25</f>
        <v>-30129790.689999998</v>
      </c>
    </row>
    <row r="25" spans="1:4" ht="72">
      <c r="A25" s="42">
        <v>11</v>
      </c>
      <c r="B25" s="49" t="s">
        <v>34</v>
      </c>
      <c r="C25" s="55" t="s">
        <v>35</v>
      </c>
      <c r="D25" s="51">
        <f>-15000000-1129790.69-14000000</f>
        <v>-30129790.689999998</v>
      </c>
    </row>
    <row r="26" spans="1:4" ht="24">
      <c r="A26" s="42">
        <v>12</v>
      </c>
      <c r="B26" s="45" t="s">
        <v>36</v>
      </c>
      <c r="C26" s="46" t="s">
        <v>37</v>
      </c>
      <c r="D26" s="47">
        <f>D27</f>
        <v>34169336.69</v>
      </c>
    </row>
    <row r="27" spans="1:4" ht="36">
      <c r="A27" s="42">
        <v>13</v>
      </c>
      <c r="B27" s="49" t="s">
        <v>38</v>
      </c>
      <c r="C27" s="50" t="s">
        <v>39</v>
      </c>
      <c r="D27" s="51">
        <f>19039546+1129790.69+14000000</f>
        <v>34169336.69</v>
      </c>
    </row>
    <row r="28" spans="1:4" ht="12.75">
      <c r="A28" s="56"/>
      <c r="B28" s="57"/>
      <c r="C28" s="57"/>
      <c r="D28" s="58"/>
    </row>
    <row r="29" spans="1:4" ht="12.75">
      <c r="A29" s="56"/>
      <c r="B29" s="57"/>
      <c r="C29" s="57"/>
      <c r="D29" s="58"/>
    </row>
    <row r="30" spans="1:4" ht="15.75">
      <c r="A30" s="122"/>
      <c r="B30" s="122"/>
      <c r="C30" s="122"/>
      <c r="D30" s="122"/>
    </row>
    <row r="31" spans="2:4" ht="18.75" customHeight="1">
      <c r="B31" s="107" t="s">
        <v>161</v>
      </c>
      <c r="C31" s="107"/>
      <c r="D31" s="107"/>
    </row>
    <row r="32" spans="2:4" ht="18.75" customHeight="1">
      <c r="B32" s="14" t="s">
        <v>162</v>
      </c>
      <c r="C32" s="14"/>
      <c r="D32" s="14"/>
    </row>
    <row r="33" spans="2:3" ht="12.75">
      <c r="B33" s="24"/>
      <c r="C33" s="59"/>
    </row>
    <row r="34" spans="2:3" ht="12.75">
      <c r="B34" s="24"/>
      <c r="C34" s="59"/>
    </row>
  </sheetData>
  <mergeCells count="4">
    <mergeCell ref="A10:D10"/>
    <mergeCell ref="A11:D11"/>
    <mergeCell ref="A30:D30"/>
    <mergeCell ref="B31:D31"/>
  </mergeCells>
  <printOptions/>
  <pageMargins left="0.7874015748031497" right="0.1968503937007874" top="0.3937007874015748" bottom="0.3937007874015748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BUDJET5</dc:creator>
  <cp:keywords/>
  <dc:description/>
  <cp:lastModifiedBy>Ольга</cp:lastModifiedBy>
  <cp:lastPrinted>2015-09-30T11:20:42Z</cp:lastPrinted>
  <dcterms:created xsi:type="dcterms:W3CDTF">2015-08-24T10:55:54Z</dcterms:created>
  <dcterms:modified xsi:type="dcterms:W3CDTF">2015-09-30T11:21:13Z</dcterms:modified>
  <cp:category/>
  <cp:version/>
  <cp:contentType/>
  <cp:contentStatus/>
</cp:coreProperties>
</file>