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30" yWindow="1785" windowWidth="11280" windowHeight="4005" tabRatio="769" activeTab="2"/>
  </bookViews>
  <sheets>
    <sheet name="прил1 свод дох 2023г" sheetId="1" r:id="rId1"/>
    <sheet name="прил 2 свод расходов 2023г" sheetId="2" r:id="rId2"/>
    <sheet name="Прил.3 Ведомст.2023" sheetId="3" r:id="rId3"/>
    <sheet name="Прил.4 МП 2023" sheetId="4" r:id="rId4"/>
    <sheet name="Прилож 5 ист.2023" sheetId="5" r:id="rId5"/>
  </sheets>
  <definedNames>
    <definedName name="_xlnm._FilterDatabase" localSheetId="1" hidden="1">'прил 2 свод расходов 2023г'!$A$13:$F$123</definedName>
    <definedName name="_xlnm._FilterDatabase" localSheetId="2" hidden="1">'Прил.3 Ведомст.2023'!$A$11:$G$97</definedName>
  </definedNames>
  <calcPr fullCalcOnLoad="1"/>
</workbook>
</file>

<file path=xl/sharedStrings.xml><?xml version="1.0" encoding="utf-8"?>
<sst xmlns="http://schemas.openxmlformats.org/spreadsheetml/2006/main" count="1890" uniqueCount="480">
  <si>
    <t>Привлечение бюджетных кредитов из других бюджетов бюджетной системы Российской Федерации в валюте Российской Федерации</t>
  </si>
  <si>
    <t>901 01 03 01 00 00 0000 700</t>
  </si>
  <si>
    <t>Привлечение кредитов из других бюджетов бюджетной системы Российской Федерации бюджетами городских округов в валюте Российской Федерации</t>
  </si>
  <si>
    <t>901 01 03 01 00 04 0000 710</t>
  </si>
  <si>
    <t xml:space="preserve">Погашение бюджетных кредитов, полученных из других бюджетов бюджетной системы Российской Федерации в валюте Российской Федерации </t>
  </si>
  <si>
    <t>901 01 03 01 00 00 0000 800</t>
  </si>
  <si>
    <t>Погашение бюджетами городских округов кредитов из других бюджетов бюджетной системы Российской Федерации в валюте Российской Федерации</t>
  </si>
  <si>
    <t>901 01 03 01 00 04 0000 810</t>
  </si>
  <si>
    <t>Изменение остатков средств на счетах по учету средств бюджета</t>
  </si>
  <si>
    <t>919 01 05 00 00 00 0000 000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</si>
  <si>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</si>
  <si>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</si>
  <si>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</si>
  <si>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</si>
  <si>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</si>
  <si>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</si>
  <si>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</si>
  <si>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901 01 06 04 01 04 0000 810 </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</si>
  <si>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</si>
  <si>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</si>
  <si>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юридическим лицам из бюджета городского округа в валюте Российской Федерации</t>
  </si>
  <si>
    <t>901 01 06 05 01 04 0000 640</t>
  </si>
  <si>
    <r>
      <rPr>
        <b/>
        <sz val="11"/>
        <rFont val="Liberation Serif"/>
        <family val="1"/>
      </rPr>
      <t xml:space="preserve">Операции по управлению остатками средств на единых счетах бюджетов
</t>
    </r>
    <r>
      <rPr>
        <sz val="11"/>
        <rFont val="Liberation Serif"/>
        <family val="1"/>
      </rPr>
      <t xml:space="preserve">
</t>
    </r>
  </si>
  <si>
    <t>000 01 06 10 00 00 0000 000</t>
  </si>
  <si>
    <t>0321122030</t>
  </si>
  <si>
    <t>0321322030</t>
  </si>
  <si>
    <t>Проведение аварийно-восстановительных работ по ликвидации чрезвычайных ситуаций природного и техногенного характера.</t>
  </si>
  <si>
    <t>Проведение сезонных мероприятий по предупреждению чрезвычайных ситуаций природного и техногенного характера.</t>
  </si>
  <si>
    <t>Субсидии  автономным учреждениям</t>
  </si>
  <si>
    <t>Субсидии автономным  учреждениям</t>
  </si>
  <si>
    <t>Проведение сезонных мероприятий по предупрежде-нию чрезвычайных ситуаций природного и техногенного характера.</t>
  </si>
  <si>
    <t>МП"Обеспечение общественной безопасности населе-ния Ирбитского муниципального образования до 2027 года"</t>
  </si>
  <si>
    <t>Капитальный ремонт, ремонт (демонтаж) автомобиль-ных дорог и мостов общего пользования местного значения Ирбитского района Свердловской области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</si>
  <si>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</si>
  <si>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919 01 06 10 02 04 0000 550</t>
  </si>
  <si>
    <t>Приложение № 1</t>
  </si>
  <si>
    <t xml:space="preserve"> к  решению Думы Ирбитского муниципального</t>
  </si>
  <si>
    <t xml:space="preserve">"О внесении изменений в решение Думы  Ирбитского </t>
  </si>
  <si>
    <t>муниципального образования    от 23.12. 2022г. №40</t>
  </si>
  <si>
    <t>"О бюджете Ирбитского муниципального образования</t>
  </si>
  <si>
    <t xml:space="preserve"> на 2023 год  и плановый  период 2024 и 2025 годов"</t>
  </si>
  <si>
    <t>000 2 02 40000 00 0000 150</t>
  </si>
  <si>
    <t xml:space="preserve">Иные межбюджетные трансферты
</t>
  </si>
  <si>
    <t>000 2 02 49999 00 0000 150</t>
  </si>
  <si>
    <t xml:space="preserve">Прочие межбюджетные трансферты, передаваемые бюджетам
</t>
  </si>
  <si>
    <t>Приложение № 2</t>
  </si>
  <si>
    <t>000 1 00 00000 00 0000 000</t>
  </si>
  <si>
    <t>НАЛОГОВЫЕ И НЕНАЛОГОВЫЕ ДОХОДЫ</t>
  </si>
  <si>
    <t>000 1 14 00000 00 0000 000</t>
  </si>
  <si>
    <t>ДОХОДЫ ОТ ПРОДАЖИ МАТЕРИАЛЬНЫХ И НЕМАТЕРИАЛЬНЫХ АКТИВОВ</t>
  </si>
  <si>
    <t>901 1 14 02040 04 0000 410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</si>
  <si>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</si>
  <si>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901 1 14 02043 04 0002 410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</si>
  <si>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</si>
  <si>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0100</t>
  </si>
  <si>
    <t>0000000000</t>
  </si>
  <si>
    <t>000</t>
  </si>
  <si>
    <t>0111</t>
  </si>
  <si>
    <t>7000000000</t>
  </si>
  <si>
    <t>870</t>
  </si>
  <si>
    <t>0113</t>
  </si>
  <si>
    <t>240</t>
  </si>
  <si>
    <t>320</t>
  </si>
  <si>
    <t>830</t>
  </si>
  <si>
    <t>0300</t>
  </si>
  <si>
    <t>0309</t>
  </si>
  <si>
    <t>0310</t>
  </si>
  <si>
    <t>110</t>
  </si>
  <si>
    <t>0400</t>
  </si>
  <si>
    <t>0409</t>
  </si>
  <si>
    <t>0500</t>
  </si>
  <si>
    <t>0502</t>
  </si>
  <si>
    <t>410</t>
  </si>
  <si>
    <t>810</t>
  </si>
  <si>
    <t>0503</t>
  </si>
  <si>
    <t>0700</t>
  </si>
  <si>
    <t>0702</t>
  </si>
  <si>
    <t>610</t>
  </si>
  <si>
    <t>620</t>
  </si>
  <si>
    <t>0703</t>
  </si>
  <si>
    <t>0709</t>
  </si>
  <si>
    <t>0800</t>
  </si>
  <si>
    <t>0801</t>
  </si>
  <si>
    <t>1000</t>
  </si>
  <si>
    <t>1003</t>
  </si>
  <si>
    <t>1100</t>
  </si>
  <si>
    <t>1101</t>
  </si>
  <si>
    <t>1103</t>
  </si>
  <si>
    <t>803</t>
  </si>
  <si>
    <t>0000</t>
  </si>
  <si>
    <t>804</t>
  </si>
  <si>
    <t>805</t>
  </si>
  <si>
    <t>807</t>
  </si>
  <si>
    <t>809</t>
  </si>
  <si>
    <t>814</t>
  </si>
  <si>
    <t>819</t>
  </si>
  <si>
    <t>820</t>
  </si>
  <si>
    <t>901</t>
  </si>
  <si>
    <t>906</t>
  </si>
  <si>
    <t xml:space="preserve"> образования от  21.06.2023г. № 92</t>
  </si>
  <si>
    <t>образования от  21.06.2023 г. № 92</t>
  </si>
  <si>
    <t>Ирбитского  муниципального обрзования</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</si>
  <si>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 изготовление, установка и содержание баннеров).</t>
  </si>
  <si>
    <t>образования от 21.06. 2023 г. № 92</t>
  </si>
  <si>
    <t xml:space="preserve">Ирбитского муниципального образования </t>
  </si>
  <si>
    <t>Ирбитского муниципального образования</t>
  </si>
  <si>
    <t xml:space="preserve">     Перечень муниципальных программ Ирбитского муниципального образования,подлежащих реализации в 2023 году</t>
  </si>
  <si>
    <t>образования от 21.06.2023 г. № 92</t>
  </si>
  <si>
    <t>908</t>
  </si>
  <si>
    <t>182 1 01 00000 00 0000 000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</si>
  <si>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</si>
  <si>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</si>
  <si>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</si>
  <si>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</si>
  <si>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227,227¹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</si>
  <si>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</si>
  <si>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</si>
  <si>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</si>
  <si>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</si>
  <si>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182 1 01 02080 01 0000 110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</si>
  <si>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</si>
  <si>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182 1 01 02130 01 1000 110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</si>
  <si>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рублей)(сумма платежа (перерасчеты, недоимка и задолженность по соответствующему платежу, в том числе по отмененному)</t>
  </si>
  <si>
    <t>182 1 01 02140 01 1000 110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</si>
  <si>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</si>
  <si>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000 1 03 00000 00 0000 000</t>
  </si>
  <si>
    <t>НАЛОГИ НА ТОВАРЫ (РАБОТЫ, УСЛУГИ), РЕАЛИЗУЕМЫЕ НА ТЕРРИТРИИ РОССИЙСКОЙ ФЕДЕРАЦИИ</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</si>
  <si>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</si>
  <si>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</si>
  <si>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</si>
  <si>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</si>
  <si>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182 1 05 00000 00 0000 000</t>
  </si>
  <si>
    <t>НАЛОГИ НА СОВОКУПНЫЙ ДОХОД</t>
  </si>
  <si>
    <t>182 1 05 03000 01 0000 110</t>
  </si>
  <si>
    <t>Единый сельскохозяйственный налог</t>
  </si>
  <si>
    <t>182 1 05 03010 01 0000 110</t>
  </si>
  <si>
    <t xml:space="preserve">182 1 08 00000 00 0000 110 </t>
  </si>
  <si>
    <t>ГОСУДАРСТВЕННАЯ ПОШЛИНА</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</si>
  <si>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</si>
  <si>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</si>
  <si>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000 1 11 00000 00 0000 000</t>
  </si>
  <si>
    <t>ДОХОДЫ ОТ ИСПОЛЬЗОВАНИЯ ИМУЩЕСТВА, НАХОДЯЩЕГОСЯ В ГОСУДАРСТВЕННОЙ И МУНИЦИПАЛЬНОЙ СОБСТВЕННОСТИ</t>
  </si>
  <si>
    <t>901 1 11 05000 00 0000 120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</si>
  <si>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</si>
  <si>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</si>
  <si>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</si>
  <si>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901 1 11 05012 04 0001 120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</si>
  <si>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t>
  </si>
  <si>
    <t>901 1 11 05024 04 0000 120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</si>
  <si>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</si>
  <si>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901 1 11 05024 04 0001 120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</si>
  <si>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земельные участки)</t>
  </si>
  <si>
    <t xml:space="preserve">901 1 11 05074 04 0000 120 </t>
  </si>
  <si>
    <t>Доходы от сдачи в аренду имущества, составляющего казну городских округов (за исключением земельных участков)</t>
  </si>
  <si>
    <t xml:space="preserve">901 1 11 05074 04 0003 120 </t>
  </si>
  <si>
    <t xml:space="preserve">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</si>
  <si>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901 1 11 09000 00 0000 120</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</si>
  <si>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</si>
  <si>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901 1 11 09044 04 0000 120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</si>
  <si>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</si>
  <si>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901 1 11 09044 04 0004 120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</si>
  <si>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жилыми помещениями (плата за наём) муниципального жилищного фонда)</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</si>
  <si>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</si>
  <si>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</si>
  <si>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</si>
  <si>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</si>
  <si>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</si>
  <si>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 xml:space="preserve">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
</t>
  </si>
  <si>
    <t>048 1 12 01041 01 6000 120</t>
  </si>
  <si>
    <t xml:space="preserve">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
</t>
  </si>
  <si>
    <t>000 1 13 00000 00 0000 000</t>
  </si>
  <si>
    <t>ДОХОДЫ ОТ ОКАЗАНИЯ ПЛАТНЫХ УСЛУГ  И КОМПЕНСАЦИИ ЗАТРАТ ГОСУДАРСТВА</t>
  </si>
  <si>
    <t>000 1 13 02994 04 0000 130</t>
  </si>
  <si>
    <t>Прочие доходы от компенсации затрат бюджетов городских округов</t>
  </si>
  <si>
    <t>901 1 13 02994 04 0001 130</t>
  </si>
  <si>
    <t xml:space="preserve">Прочие доходы от компенсации затрат бюджетов городских округов
(возврат дебиторской задолженности прошлых лет)
</t>
  </si>
  <si>
    <t>906 1 13 02994 04 0001 130</t>
  </si>
  <si>
    <t>901 1 13 02994 04 0005 130</t>
  </si>
  <si>
    <t>Прочие доходы от компенсации затрат бюджетов городских округов (возврат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t>
  </si>
  <si>
    <t>906 1 14 02043 04 0000 440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</si>
  <si>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</si>
  <si>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901 1 14 06000 00 0000 430</t>
  </si>
  <si>
    <t>901 1 14 06012 04 0000 430</t>
  </si>
  <si>
    <t>000 1 16 00000 00 0000 000</t>
  </si>
  <si>
    <t>ШТРАФЫ, САНКЦИИ, ВОЗМЕЩЕНИЕ УЩЕРБА</t>
  </si>
  <si>
    <t>901 1 16 07000 00 0000 140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</si>
  <si>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</si>
  <si>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901 1 16 07090 04 0000 140</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</si>
  <si>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</si>
  <si>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 xml:space="preserve">901 1 16 10123 01 0041 140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</si>
  <si>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
</t>
  </si>
  <si>
    <t>000 1 16 11000 01 0000 140</t>
  </si>
  <si>
    <t xml:space="preserve">Платежи, уплачиваемые в целях возмещения вреда
</t>
  </si>
  <si>
    <t>017 1 16 11050 01 0000 140</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</si>
  <si>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</si>
  <si>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</si>
  <si>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Председатель Думы Ирбитского                           Глава Ирбитского</t>
  </si>
  <si>
    <t xml:space="preserve">муниципального образования                                муниципального образования   </t>
  </si>
  <si>
    <t xml:space="preserve">               Изменения в распределении бюджетных ассигнований   </t>
  </si>
  <si>
    <t xml:space="preserve">от 23.12.2022 г. №40 "О бюджете Ирбитского </t>
  </si>
  <si>
    <t>ОБЩЕГОСУДАРСТВЕННЫЕ ВОПРОСЫ</t>
  </si>
  <si>
    <t>Резервные фонды</t>
  </si>
  <si>
    <t>Непрограммные направления</t>
  </si>
  <si>
    <t>Резервный фонд муниципального образования</t>
  </si>
  <si>
    <t xml:space="preserve"> Резервные средства</t>
  </si>
  <si>
    <t>Другие общегосударственные вопросы</t>
  </si>
  <si>
    <t>Исполнение судебных актов по искам к муниципальному образованию и мировых соглашений о возмещении вреда, причиненного гражданину или юридическому лицу в результате незаконных действий(бездействия) органов местного самоуправления, либо должностных лиц этих органов.</t>
  </si>
  <si>
    <t>Исполнение судебных актов</t>
  </si>
  <si>
    <t>Отдельные выплаты работникам органов местного самоуправления осуществляемые в соответствии с Законом Свердловской области "О муниципальной службе" и другими нормативными актами.</t>
  </si>
  <si>
    <t>Социальные выплаты гражданам, кроме публичных нормативных социальных выплат</t>
  </si>
  <si>
    <t>Пенсионное обеспечение муниципальных служащих в соответствии с Законом Свердловской Области</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</si>
  <si>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</si>
  <si>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Иные закупки товаров, работ и услуг для обеспечения государственных (муниципальных) нужд</t>
  </si>
  <si>
    <t>Финансовое обеспечение расходов по развитию информационно-технологических ресурсов.</t>
  </si>
  <si>
    <t>НАЦИОНАЛЬНАЯ БЕЗОПАСНОСТЬ И ПРАВООХРАНИТЕЛЬНАЯ ДЕЯТЕЛЬНОСТЬ</t>
  </si>
  <si>
    <t>Гражданская оборона</t>
  </si>
  <si>
    <t>Приобретение методической литературы,стендов, пособий и наглядной агитации по вопросам ГО и ЧС и безопасности людей на водных объектах.</t>
  </si>
  <si>
    <t>Защита населения и территории от чрезвычайных ситуаций природного и техногенного характера, пожарная безопасность</t>
  </si>
  <si>
    <t>Создание вокруг населенных пунктов противопожарных минерализованных защитных полос.</t>
  </si>
  <si>
    <t>Обеспечение деятельности ЕДДС.</t>
  </si>
  <si>
    <t>Расходы на выплаты персоналу казенных учреждений</t>
  </si>
  <si>
    <t>НАЦИОНАЛЬНАЯ ЭКОНОМИКА</t>
  </si>
  <si>
    <t>Дорожное хозяйство (дорожные фонды)</t>
  </si>
  <si>
    <t>Капитальный ремонт, ремонт (демонтаж) автомобильных дорог и мостов общего пользования местного значения Ирбитского района Свердловской области</t>
  </si>
  <si>
    <t>Обустройство автомобильных дорог общего пользования местного значения.</t>
  </si>
  <si>
    <t>Содержание дорожной сети в населенных пунктах Ирбитского муниципального образования.</t>
  </si>
  <si>
    <t>Освещение дорожной сети в населенных пунктах Ирбитского муниципального образования.</t>
  </si>
  <si>
    <t>Другие вопросы в области национальной экономики</t>
  </si>
  <si>
    <t>Определение рыночной стоимости объектов недвижимости, движимого имущества и земельных участков, в том числе рыночной стоимости размера арендной платы</t>
  </si>
  <si>
    <t>Подготовка  проектов  межевания  земель  сельскохозяйственного  назначения.</t>
  </si>
  <si>
    <t>ЖИЛИЩНО-КОММУНАЛЬНОЕ ХОЗЯЙСТВО</t>
  </si>
  <si>
    <t>Коммунальное хозяйство</t>
  </si>
  <si>
    <t>Развитие газификации на сельских территориях</t>
  </si>
  <si>
    <t>Бюджетные инвестиции</t>
  </si>
  <si>
    <t>Подпрограмма"Развитие и модернизация систем коммунальной инфраструктуры теплоснабжения, водоснабжения и водоотведения Ирбитского МО"</t>
  </si>
  <si>
    <t>Расходы на организацию электро-, тепло-,газо- и водоснабжения населения, водоотведения, снабжения населения топливом, в том числе на погашение обязательств по расчетам за ранее потребленные топливно-энергетические ресурсы</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</si>
  <si>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</si>
  <si>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Строительство блочных газовых котельных, межпоселкового газопровода, установка котлов наружного размещения в Ирбитском муниципальном образовании</t>
  </si>
  <si>
    <t>Благоустройство</t>
  </si>
  <si>
    <t>Капитальный ремонт, обустройство(строительство) детских площадок в населенных пунктах Ирбитского МО.</t>
  </si>
  <si>
    <t>ОБРАЗОВАНИЕ</t>
  </si>
  <si>
    <t>Общее образование</t>
  </si>
  <si>
    <t>Организация мероприятий по проведению капитальных ремонтов зданий и помещений муниципальных общеобразовательных организаций</t>
  </si>
  <si>
    <t>Субсидии бюджетным учреждениям</t>
  </si>
  <si>
    <t>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 средств обучения, игр и игрушек.</t>
  </si>
  <si>
    <t>Организация предоставления общего образования, создание условий и укрепление материально технической базы для функционирования муниципальных общеобразовательных организаций.</t>
  </si>
  <si>
    <t>Субсидии автономным учреждениям</t>
  </si>
  <si>
    <t>Дополнительное образование детей</t>
  </si>
  <si>
    <t>Организация предоставления дополнительного образования, создание условий и укрепление материально -технической базы для функционирования муниципальных организаций дополнительного образования детей.</t>
  </si>
  <si>
    <t>Другие вопросы в области образования</t>
  </si>
  <si>
    <t>Организация предоставления отдыха и оздоровления детей и подростков в Ирбитском МО, включая мероприятия по обеспечению безопасности их жизни и здоровья на условиях софинансирования за счет средств местного бюджета</t>
  </si>
  <si>
    <t>Организация деятельности МКУ "Центр развития образования", оказывающего услуги в сфере образования.</t>
  </si>
  <si>
    <t>КУЛЬТУРА, КИНЕМАТОГРАФИЯ</t>
  </si>
  <si>
    <t>Культура</t>
  </si>
  <si>
    <t xml:space="preserve"> Непрограммные направления</t>
  </si>
  <si>
    <t>Резервный фонд Правительства Свердловской области</t>
  </si>
  <si>
    <t>СОЦИАЛЬНАЯ ПОЛИТИКА</t>
  </si>
  <si>
    <t>Социальное обеспечение населения</t>
  </si>
  <si>
    <t>ФИЗИЧЕСКАЯ КУЛЬТУРА И СПОРТ</t>
  </si>
  <si>
    <t>Физическая культура</t>
  </si>
  <si>
    <t>Спорт высших достижений</t>
  </si>
  <si>
    <t xml:space="preserve">                             Е.Н. Врублевская</t>
  </si>
  <si>
    <t>Председатель Думы Ирбитского                             Глава Ирбитского</t>
  </si>
  <si>
    <t xml:space="preserve">муниципального образования                                  муниципального образования   </t>
  </si>
  <si>
    <t>Приложение № 3</t>
  </si>
  <si>
    <t>ГРБС: Горкинская территориальная администрация Ирбитского муниципального образования</t>
  </si>
  <si>
    <t>ГРБС: Дубская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</si>
  <si>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</si>
  <si>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ГРБС:Килачевская территориальная администрация Ирбитского  муниципального образования</t>
  </si>
  <si>
    <t xml:space="preserve"> Иные закупки товаров, работ и услуг для обеспечения государственных (муниципальных) нужд</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</si>
  <si>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</si>
  <si>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ГРБС: Ключевская территориальная администрация Ирбитского муниципального образования</t>
  </si>
  <si>
    <t>Капитальный ремонт, обустройство (строительство) детских площадок в населенных пунктах Ирбитского МО.</t>
  </si>
  <si>
    <t>ГРБС: Пионерская территориальная администрация Ирбитского муниципального образования</t>
  </si>
  <si>
    <t>ГРБС: Пьянковская территориальная администрация Ирбитского муниципального образования</t>
  </si>
  <si>
    <t>ГРБС: Стриганская территориальная администрация Ирбитского муниципального образования</t>
  </si>
  <si>
    <t>182 1 03 02231 01 0000 110</t>
  </si>
  <si>
    <t>182 1 03 02241 01 0000 110</t>
  </si>
  <si>
    <t>182 1 03 02251 01 0000 110</t>
  </si>
  <si>
    <t>182 1 03 02261 01 0000 110</t>
  </si>
  <si>
    <t>ГРБС: Фоминская территориальная администрация Ирбитского муниципального образования</t>
  </si>
  <si>
    <t>ГРБС:Администрация Ирбитского муниципального образования</t>
  </si>
  <si>
    <t>Резервные средства</t>
  </si>
  <si>
    <t>Исполнение судебных актов по искам к муниципальному образованию и мировых соглашений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</si>
  <si>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 xml:space="preserve"> Исполнение судебных актов</t>
  </si>
  <si>
    <t>Приобретение методической литературы, стендов, пособий и наглядной агитации по вопросам ГО и ЧС и безопасности людей на водных объектах.</t>
  </si>
  <si>
    <t xml:space="preserve"> Бюджетные инвестиции</t>
  </si>
  <si>
    <t>ГРБС:Управление образования Ирбитского муниципального образования</t>
  </si>
  <si>
    <t>Субсидии бюджетным  учреждениям</t>
  </si>
  <si>
    <t>ГРБС: Управление культуры Ирбитского муниципального образования</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</si>
  <si>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</si>
  <si>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 xml:space="preserve">                                     Е.Н. Врублевская</t>
  </si>
  <si>
    <t xml:space="preserve">от 23.12.2022 г. № 40 "О бюджете Ирбитского </t>
  </si>
  <si>
    <t>Подпрограмма "Профилактика правонарушений, создание условий для деятельности добровольных народных дружин"</t>
  </si>
  <si>
    <t>Подпрограмма " Совершенствование программных. информационно- технических ресурсов и телекоммуникационной инфраструктуры, обеспечивающей управление финансами".</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</si>
  <si>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</si>
  <si>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</si>
  <si>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</si>
  <si>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</si>
  <si>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</si>
  <si>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</si>
  <si>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t>
  </si>
  <si>
    <t>045 1 16 11050 01 0000 140</t>
  </si>
  <si>
    <t>908 2 02 49999 04  0007 150</t>
  </si>
  <si>
    <t xml:space="preserve">Прочие межбюджетные трансферты, передаваемые бюджетам городских округов 
(иные межбюджетные на нужды учреждений Управления культуры)
</t>
  </si>
  <si>
    <t>7009020800</t>
  </si>
  <si>
    <t>7000210100</t>
  </si>
  <si>
    <t>7000210200</t>
  </si>
  <si>
    <t>7000210600</t>
  </si>
  <si>
    <t>7002108000</t>
  </si>
  <si>
    <t>7002110000</t>
  </si>
  <si>
    <t>0321622020</t>
  </si>
  <si>
    <t>0310522030</t>
  </si>
  <si>
    <t>0321422030</t>
  </si>
  <si>
    <t>0610224010</t>
  </si>
  <si>
    <t>0620524030</t>
  </si>
  <si>
    <t>0620624030</t>
  </si>
  <si>
    <t>0620724030</t>
  </si>
  <si>
    <t>0412</t>
  </si>
  <si>
    <t>0200323030</t>
  </si>
  <si>
    <t>0200423030</t>
  </si>
  <si>
    <t>0430623010</t>
  </si>
  <si>
    <t>0510623010</t>
  </si>
  <si>
    <t>0520863010</t>
  </si>
  <si>
    <t>0562523030</t>
  </si>
  <si>
    <t>1400263010</t>
  </si>
  <si>
    <t>0920525010</t>
  </si>
  <si>
    <t>0920745320</t>
  </si>
  <si>
    <t>0920925030</t>
  </si>
  <si>
    <t>0931325030</t>
  </si>
  <si>
    <t>09315S5600</t>
  </si>
  <si>
    <t>0941725030</t>
  </si>
  <si>
    <t>7009040700</t>
  </si>
  <si>
    <t>815</t>
  </si>
  <si>
    <t>Уплата налогов, сборов и иных платежей</t>
  </si>
  <si>
    <t>к решению Думы Ирбитского муниципального</t>
  </si>
  <si>
    <t>Наименование раздела, подраздела,  целевой статьи и  вида расходов</t>
  </si>
  <si>
    <t>0410000000</t>
  </si>
  <si>
    <t>0800000000</t>
  </si>
  <si>
    <t>0530000000</t>
  </si>
  <si>
    <t>0700000000</t>
  </si>
  <si>
    <t>0710000000</t>
  </si>
  <si>
    <t>0510000000</t>
  </si>
  <si>
    <t>0520000000</t>
  </si>
  <si>
    <t>0550000000</t>
  </si>
  <si>
    <t>0900000000</t>
  </si>
  <si>
    <t>0910000000</t>
  </si>
  <si>
    <t>0920000000</t>
  </si>
  <si>
    <t>0930000000</t>
  </si>
  <si>
    <t>1000000000</t>
  </si>
  <si>
    <t>1020000000</t>
  </si>
  <si>
    <t>1120000000</t>
  </si>
  <si>
    <t>1140000000</t>
  </si>
  <si>
    <t>1010000000</t>
  </si>
  <si>
    <t>1030000000</t>
  </si>
  <si>
    <t>0720000000</t>
  </si>
  <si>
    <t>0730000000</t>
  </si>
  <si>
    <t>1110000000</t>
  </si>
  <si>
    <t>1230000000</t>
  </si>
  <si>
    <t>№ строки</t>
  </si>
  <si>
    <t>Код разд.,подраздела</t>
  </si>
  <si>
    <t>Код целевой статьи</t>
  </si>
  <si>
    <t>Код вида расходов</t>
  </si>
  <si>
    <t>№ ст ро ки</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</si>
  <si>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</si>
  <si>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</si>
  <si>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1200000000</t>
  </si>
  <si>
    <t>1240000000</t>
  </si>
  <si>
    <t>1250000000</t>
  </si>
  <si>
    <t>0100000000</t>
  </si>
  <si>
    <t>0110000000</t>
  </si>
  <si>
    <t>0200000000</t>
  </si>
  <si>
    <t>1100000000</t>
  </si>
  <si>
    <t>1130000000</t>
  </si>
  <si>
    <t>0300000000</t>
  </si>
  <si>
    <t>0320000000</t>
  </si>
  <si>
    <t>0310000000</t>
  </si>
  <si>
    <t>0350000000</t>
  </si>
  <si>
    <t>0400000000</t>
  </si>
  <si>
    <t>0430000000</t>
  </si>
  <si>
    <t>0500000000</t>
  </si>
  <si>
    <t>0560000000</t>
  </si>
  <si>
    <t>0330000000</t>
  </si>
  <si>
    <t>0600000000</t>
  </si>
  <si>
    <t>0620000000</t>
  </si>
  <si>
    <t>0610000000</t>
  </si>
  <si>
    <t xml:space="preserve">"О внесении изменений в Решение Думы </t>
  </si>
  <si>
    <t>2</t>
  </si>
  <si>
    <t>Номер строки</t>
  </si>
  <si>
    <t>1300000000</t>
  </si>
  <si>
    <t xml:space="preserve">              </t>
  </si>
  <si>
    <t>Свод источников  финансирования   дефицита</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</si>
  <si>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</si>
  <si>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</si>
  <si>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</si>
  <si>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</si>
  <si>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</si>
  <si>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</si>
  <si>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А.В.Никифоров</t>
  </si>
  <si>
    <t xml:space="preserve">Наименование главного распорядителя бюджетных средств, раздела, подраздела,целевой статьи группывидов расходов </t>
  </si>
  <si>
    <t xml:space="preserve">Сумма в рублях </t>
  </si>
  <si>
    <t xml:space="preserve">                       Е.Н. Врублевская</t>
  </si>
  <si>
    <t>1400000000</t>
  </si>
  <si>
    <t xml:space="preserve">Всего расходов:   </t>
  </si>
  <si>
    <t>Подпрограмма "Капитальный ремонт общего имущества многоквартирных домов на территории Ирбитского МО"</t>
  </si>
  <si>
    <t>Подпрограмма "Обеспечение рационального и безопасного природопользования на территории Ирбитского муниципального образования".</t>
  </si>
  <si>
    <t>Подпрограмма"Повышение безопасности дорожного движения на территории Ирбитского муниципального образования"</t>
  </si>
  <si>
    <t>Подпрограмма"Развитие системы дошкольного образования в Ирбитском МО"</t>
  </si>
  <si>
    <t>Подпрограмма"Развитие системы общего образования в Ирбитском МО"</t>
  </si>
  <si>
    <t>Подпрограмма"Развитие физической культуры и спорта Ирбитского муниципального образования"</t>
  </si>
  <si>
    <t>Подпрограмма"Патриотическое воспитание граждан Ирбитского муниципального образования"</t>
  </si>
  <si>
    <t xml:space="preserve"> Сумма в рублях</t>
  </si>
  <si>
    <t>Подпрограмма "Развитие и обеспечение сохранности автомобильных дорог общего пользования местного значения Ирбитского муниципального образования".</t>
  </si>
  <si>
    <t>Подпрограмма "Развитие системы дополнительного образования, отдыха и оздоровления, включая мероприятия по обеспечению безопасности их жизни и здоровья в Ирбитском МО"</t>
  </si>
  <si>
    <t xml:space="preserve">Код  классификации доходов бюджета  </t>
  </si>
  <si>
    <t xml:space="preserve"> Наименование кода классификации доходов бюджета</t>
  </si>
  <si>
    <t>Сумма, в руб.</t>
  </si>
  <si>
    <t>Доходы бюджета - И Т О Г О</t>
  </si>
  <si>
    <t>000 2 02 00000 00 0000 000</t>
  </si>
  <si>
    <t>БЕЗВОЗМЕЗДНЫЕ ПОСТУПЛЕНИЯ ОТ ДРУГИХ БЮДЖЕТОВ БЮДЖЕТНОЙ СИСТЕМЫ РОССИЙСКОЙ ФЕДЕРАЦИИ</t>
  </si>
  <si>
    <t>Подпрограмма "Комплексное развитие сельских территорий Ирбитского муниципального образования"</t>
  </si>
  <si>
    <t>Подпрограмма "Улучшение социально-экономического положения наименее защищенных слоев населения по оплате жилого помещения и коммунальных услуг населения Ирбитского МО."</t>
  </si>
  <si>
    <t>1500000000</t>
  </si>
  <si>
    <t>Приложение № 4</t>
  </si>
  <si>
    <t>Приложение № 5</t>
  </si>
  <si>
    <t>Подпрограмма "Обеспечение первичных мер пожарной безопасности на территории Ирбитского муниципального образования"</t>
  </si>
  <si>
    <t>Подпрограмма"Повышение эффективности производства агропромышленного комплекса Ирбитского муниципального образования".</t>
  </si>
  <si>
    <t>Подпрограмма"Развитие и модернизация систем коммунальной инфраструктуры теплоснабжения,водоснабжения и водоотведения Ирбитского МО"</t>
  </si>
  <si>
    <t>Подпрограмма "Энергосбережение и повышение энергетической эффективности Ирбитского МО"</t>
  </si>
  <si>
    <t>Подпрограмма "Восстановление и развитие внешнего благоустройства населенных пунктов Ирбитского муниципального образования "</t>
  </si>
  <si>
    <t>Подпрограмма "Обеспечение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t>
  </si>
  <si>
    <t>Подпрограмма"Поддержка общественной организации ветеранов войны,труда,боевых действий,государственной службы,пенсионеров Ирбитского муниципального образования.</t>
  </si>
  <si>
    <t>Подпрограмма "Развитие культуры и искусства"</t>
  </si>
  <si>
    <t>Подпрограмма"Развитие образования в сфере культуры и искусства"</t>
  </si>
  <si>
    <t>Подпрограмма"Управление муниципальным долгом"</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</si>
  <si>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</si>
  <si>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 "Обеспечение безопасности на водных объектах".</t>
  </si>
  <si>
    <t>Подпрограмма"Развитие субъектов малого и среднего предпринимательства в Ирбитском муниципальном образовании."</t>
  </si>
  <si>
    <t>Подпрограмма "Молодежь Ирбитского муниципального образования "</t>
  </si>
  <si>
    <t>0340000000</t>
  </si>
  <si>
    <t>0940000000</t>
  </si>
  <si>
    <t>Код главно-го распоря-дителя</t>
  </si>
  <si>
    <t xml:space="preserve"> Измененя в Свод доходов местного бюджета  на 2023 год</t>
  </si>
  <si>
    <t>000 2 00 00000 00 0000 000</t>
  </si>
  <si>
    <t>БЕЗВОЗМЕЗДНЫЕ ПОСТУПЛЕНИЯ</t>
  </si>
  <si>
    <t xml:space="preserve">муниципального образования на 2023 год </t>
  </si>
  <si>
    <t>и плановый период 2024 и 2025 года"</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</si>
  <si>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бюджета на 2023  год</t>
  </si>
  <si>
    <t xml:space="preserve">от 23.12.2022 года № 40 " О бюджете Ирбитского </t>
  </si>
  <si>
    <t>и плановый период 2024 и 2025 годов"</t>
  </si>
  <si>
    <t>Изменения в ведомственную структуру расходов местного бюджета на 2023 год</t>
  </si>
  <si>
    <t>и плановый период 2024  и 2025 годов"</t>
  </si>
  <si>
    <t>местного бюджета  на 2023 год</t>
  </si>
  <si>
    <t>0420000000</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</si>
  <si>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2027 года"</t>
  </si>
  <si>
    <t>Подпрограмма"Развитие кадровой политики в системе муниципального управления Ирбитского муниципального образования до 2027 года".</t>
  </si>
  <si>
    <t>МП"Управление муниципальным имуществом и земельными ресурсами на территории Ирбитского муниципального образования до 2027 года"</t>
  </si>
  <si>
    <t>МП"Обеспечение общественной безопасности населения Ирбитского муниципального образования до 2027 года"</t>
  </si>
  <si>
    <t>Подпрограмма"Профилактика экстремизма"</t>
  </si>
  <si>
    <t>МП"Развитие экономики Ирбитского муниципального образования до 2027 года"</t>
  </si>
  <si>
    <t>МП"Развитие жилищно-коммунального хозяйства и повышение энергетической эффективности в Ирбитском муниципальном образовании до2027 года"</t>
  </si>
  <si>
    <t>МП"Развитие транспортного комплекса в Ирбитском муниципальном образовании до 2027 года"</t>
  </si>
  <si>
    <t>МП"Социальная поддержка населения Ирбитского муниципального образования до 2027 года"</t>
  </si>
  <si>
    <t>МП"Подготовка документов территориального планирования в Ирбитском муниципальном образовании до 2027 года"</t>
  </si>
  <si>
    <t>МП"Развитие системы образования в Ирбитском МО до 2027 года"</t>
  </si>
  <si>
    <t>Подпрограмма"Обеспечение реализации муниципальной программы Ирбитского МО "Развитие системы образования в Ирбитском МО до 2027 года"</t>
  </si>
  <si>
    <t>Подпрограмма"Обеспечение реализации муниципальной программы "Развитие культуры и искусства в Ирбитском муниципальном образовании до 2027 года"</t>
  </si>
  <si>
    <t>МП"Развитие физической культуры, спорта и молодежной политики Ирбитского муниципального образования до 2027 года"</t>
  </si>
  <si>
    <t>МП"Развитие культуры в Ирбитском муниципальном образовании до 2027 года"</t>
  </si>
  <si>
    <t>Подпрограмма "Обеспечение реализации муниципальной программы " Развитие физической культуры,спорта и молодежной политики Ирбитского МО до 2027 года"</t>
  </si>
  <si>
    <t>МП"Повышение эффективности управления муниципальными финансами Ирбитского муниципального образования до 2027 года"</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</si>
  <si>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 2027 года".</t>
  </si>
  <si>
    <t>МП"Создание в Ирбитском муниципальном образовании(исходя из прогнозируемой потребности) новых мест в общеобразовательных организациях " до 2027 года.</t>
  </si>
  <si>
    <t>МП "Формирование современной городской среды на территории Ирбитского муниципального образования на 2023-2027 годы"</t>
  </si>
  <si>
    <t>МП "Профилактика терроризма, а также минимизация и (или) ликвидация последствий его проявлений в Ирбитском муниципальном образовании до 2027 года"</t>
  </si>
  <si>
    <t xml:space="preserve">от 23.12.2022 года №40 " О бюджете Ирбитского </t>
  </si>
  <si>
    <t>ИСТОЧНИКИ ВНУТРЕННЕГО ФИНАНСИРОВАНИЯ ДЕФИЦИТОВ БЮДЖЕТОВ</t>
  </si>
  <si>
    <t>000 01 00 00 00 00 0000 000</t>
  </si>
  <si>
    <t>Бюджетные кредиты от других бюджетов бюджетной системы Российской Федерации</t>
  </si>
  <si>
    <t>901 01 03 00 00 00 0000 000</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</si>
</sst>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_р_._-;\-* #,##0_р_._-;_-* &quot;-&quot;??_р_._-;_-@_-"/>
    <numFmt numFmtId="174" formatCode="0.0"/>
    <numFmt numFmtId="175" formatCode="#,##0.0"/>
    <numFmt numFmtId="176" formatCode="#,##0.0_р_."/>
    <numFmt numFmtId="177" formatCode="#,##0_р_."/>
    <numFmt numFmtId="178" formatCode="#,##0.00_ ;\-#,##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 numFmtId="186" formatCode="0.000"/>
    <numFmt numFmtId="187" formatCode="_(* #,##0_);_(* \(#,##0\);_(* &quot;-&quot;_);_(@_)"/>
    <numFmt numFmtId="188" formatCode="_(&quot;$&quot;* #,##0_);_(&quot;$&quot;* \(#,##0\);_(&quot;$&quot;* &quot;-&quot;_);_(@_)"/>
    <numFmt numFmtId="189" formatCode="_(* #,##0.00_);_(* \(#,##0.00\);_(* &quot;-&quot;??_);_(@_)"/>
    <numFmt numFmtId="190" formatCode="_(&quot;$&quot;* #,##0.00_);_(&quot;$&quot;* \(#,##0.00\);_(&quot;$&quot;* &quot;-&quot;??_);_(@_)"/>
  </numFmts>
  <fonts count="35">
    <font>
      <sz val="10"/>
      <name val="Arial Cyr"/>
      <family val="0"/>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name val="Liberation Serif"/>
      <family val="1"/>
    </font>
    <font>
      <b/>
      <sz val="11"/>
      <name val="Liberation Serif"/>
      <family val="1"/>
    </font>
    <font>
      <i/>
      <sz val="11"/>
      <name val="Liberation Serif"/>
      <family val="1"/>
    </font>
    <font>
      <b/>
      <i/>
      <sz val="11"/>
      <name val="Liberation Serif"/>
      <family val="1"/>
    </font>
    <font>
      <b/>
      <sz val="11"/>
      <color indexed="8"/>
      <name val="Liberation Serif"/>
      <family val="1"/>
    </font>
    <font>
      <b/>
      <sz val="12"/>
      <name val="Liberation Serif"/>
      <family val="1"/>
    </font>
    <font>
      <sz val="12"/>
      <name val="Liberation Serif"/>
      <family val="1"/>
    </font>
    <font>
      <sz val="11"/>
      <color indexed="8"/>
      <name val="Liberation Serif"/>
      <family val="1"/>
    </font>
    <font>
      <sz val="10"/>
      <color indexed="8"/>
      <name val="Arial Cyr"/>
      <family val="0"/>
    </font>
    <font>
      <b/>
      <sz val="12"/>
      <color indexed="8"/>
      <name val="Liberation Serif"/>
      <family val="1"/>
    </font>
    <font>
      <sz val="12"/>
      <color indexed="8"/>
      <name val="Liberation Serif"/>
      <family val="1"/>
    </font>
    <font>
      <b/>
      <sz val="10"/>
      <color indexed="8"/>
      <name val="Arial Cyr"/>
      <family val="0"/>
    </font>
    <font>
      <b/>
      <sz val="12"/>
      <color indexed="8"/>
      <name val="Arial Cyr"/>
      <family val="2"/>
    </font>
    <font>
      <sz val="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65"/>
        <bgColor indexed="64"/>
      </patternFill>
    </fill>
  </fills>
  <borders count="26">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color indexed="63"/>
      </bottom>
    </border>
    <border>
      <left>
        <color indexed="63"/>
      </left>
      <right style="thin"/>
      <top style="thin"/>
      <bottom>
        <color indexed="63"/>
      </bottom>
    </border>
    <border>
      <left>
        <color indexed="63"/>
      </left>
      <right style="medium"/>
      <top style="medium"/>
      <bottom>
        <color indexed="63"/>
      </bottom>
    </border>
    <border>
      <left>
        <color indexed="63"/>
      </left>
      <right style="thin">
        <color indexed="8"/>
      </right>
      <top style="thin">
        <color indexed="8"/>
      </top>
      <bottom style="thin">
        <color indexed="8"/>
      </bottom>
    </border>
    <border>
      <left style="thin"/>
      <right style="thin">
        <color indexed="8"/>
      </right>
      <top style="thin">
        <color indexed="8"/>
      </top>
      <bottom style="thin"/>
    </border>
    <border>
      <left>
        <color indexed="63"/>
      </left>
      <right>
        <color indexed="63"/>
      </right>
      <top>
        <color indexed="63"/>
      </top>
      <bottom style="thin"/>
    </border>
    <border>
      <left style="thin"/>
      <right style="thin"/>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9" fillId="0" borderId="0">
      <alignment/>
      <protection/>
    </xf>
    <xf numFmtId="0" fontId="29" fillId="0" borderId="0">
      <alignment/>
      <protection/>
    </xf>
    <xf numFmtId="0" fontId="20" fillId="0" borderId="0">
      <alignment/>
      <protection/>
    </xf>
    <xf numFmtId="0" fontId="20" fillId="0" borderId="0">
      <alignment/>
      <protection/>
    </xf>
    <xf numFmtId="0" fontId="29" fillId="11" borderId="0">
      <alignment/>
      <protection/>
    </xf>
    <xf numFmtId="0" fontId="29" fillId="0" borderId="0">
      <alignment wrapText="1"/>
      <protection/>
    </xf>
    <xf numFmtId="0" fontId="29" fillId="0" borderId="0">
      <alignment/>
      <protection/>
    </xf>
    <xf numFmtId="0" fontId="33" fillId="0" borderId="0">
      <alignment horizontal="center"/>
      <protection/>
    </xf>
    <xf numFmtId="0" fontId="29" fillId="0" borderId="0">
      <alignment horizontal="right"/>
      <protection/>
    </xf>
    <xf numFmtId="0" fontId="29" fillId="11" borderId="1">
      <alignment/>
      <protection/>
    </xf>
    <xf numFmtId="0" fontId="29" fillId="0" borderId="2">
      <alignment horizontal="center" vertical="center" wrapText="1"/>
      <protection/>
    </xf>
    <xf numFmtId="4" fontId="32" fillId="7" borderId="3">
      <alignment horizontal="right" vertical="top" shrinkToFit="1"/>
      <protection/>
    </xf>
    <xf numFmtId="4" fontId="32" fillId="7" borderId="3">
      <alignment horizontal="right" vertical="top" shrinkToFit="1"/>
      <protection/>
    </xf>
    <xf numFmtId="4" fontId="32" fillId="7" borderId="3">
      <alignment horizontal="right" vertical="top" shrinkToFit="1"/>
      <protection/>
    </xf>
    <xf numFmtId="4" fontId="32" fillId="7" borderId="3">
      <alignment horizontal="right" vertical="top" shrinkToFit="1"/>
      <protection/>
    </xf>
    <xf numFmtId="4" fontId="32" fillId="7" borderId="3">
      <alignment horizontal="right" vertical="top" shrinkToFit="1"/>
      <protection/>
    </xf>
    <xf numFmtId="0" fontId="29" fillId="11" borderId="3">
      <alignment/>
      <protection/>
    </xf>
    <xf numFmtId="0" fontId="29" fillId="11" borderId="0">
      <alignment shrinkToFit="1"/>
      <protection/>
    </xf>
    <xf numFmtId="0" fontId="32" fillId="0" borderId="3">
      <alignment horizontal="right"/>
      <protection/>
    </xf>
    <xf numFmtId="4" fontId="32" fillId="7" borderId="3">
      <alignment horizontal="right" vertical="top" shrinkToFit="1"/>
      <protection/>
    </xf>
    <xf numFmtId="4" fontId="32" fillId="12" borderId="3">
      <alignment horizontal="right" vertical="top" shrinkToFit="1"/>
      <protection/>
    </xf>
    <xf numFmtId="0" fontId="29" fillId="0" borderId="0">
      <alignment horizontal="left" wrapText="1"/>
      <protection/>
    </xf>
    <xf numFmtId="0" fontId="32" fillId="0" borderId="2">
      <alignment vertical="top" wrapText="1"/>
      <protection/>
    </xf>
    <xf numFmtId="49" fontId="29" fillId="0" borderId="2">
      <alignment horizontal="center" vertical="top" shrinkToFit="1"/>
      <protection/>
    </xf>
    <xf numFmtId="4" fontId="32" fillId="7" borderId="2">
      <alignment horizontal="right" vertical="top" shrinkToFit="1"/>
      <protection/>
    </xf>
    <xf numFmtId="4" fontId="32" fillId="7" borderId="2">
      <alignment horizontal="right" vertical="top" shrinkToFit="1"/>
      <protection/>
    </xf>
    <xf numFmtId="4" fontId="32" fillId="7" borderId="2">
      <alignment horizontal="right" vertical="top" shrinkToFit="1"/>
      <protection/>
    </xf>
    <xf numFmtId="4" fontId="32" fillId="7" borderId="2">
      <alignment horizontal="right" vertical="top" shrinkToFit="1"/>
      <protection/>
    </xf>
    <xf numFmtId="4" fontId="32" fillId="7" borderId="2">
      <alignment horizontal="right" vertical="top" shrinkToFit="1"/>
      <protection/>
    </xf>
    <xf numFmtId="4" fontId="32" fillId="7" borderId="2">
      <alignment horizontal="right" vertical="top" shrinkToFit="1"/>
      <protection/>
    </xf>
    <xf numFmtId="4" fontId="32" fillId="12" borderId="2">
      <alignment horizontal="right" vertical="top" shrinkToFit="1"/>
      <protection/>
    </xf>
    <xf numFmtId="0" fontId="29" fillId="11" borderId="4">
      <alignment/>
      <protection/>
    </xf>
    <xf numFmtId="0" fontId="29" fillId="11" borderId="4">
      <alignment horizontal="center"/>
      <protection/>
    </xf>
    <xf numFmtId="4" fontId="32" fillId="0" borderId="2">
      <alignment horizontal="right" vertical="top" shrinkToFit="1"/>
      <protection/>
    </xf>
    <xf numFmtId="49" fontId="29" fillId="0" borderId="2">
      <alignment horizontal="left" vertical="top" wrapText="1" indent="2"/>
      <protection/>
    </xf>
    <xf numFmtId="4" fontId="29" fillId="0" borderId="2">
      <alignment horizontal="right" vertical="top" shrinkToFit="1"/>
      <protection/>
    </xf>
    <xf numFmtId="0" fontId="29" fillId="11" borderId="4">
      <alignment shrinkToFit="1"/>
      <protection/>
    </xf>
    <xf numFmtId="0" fontId="29" fillId="11" borderId="3">
      <alignment horizontal="center"/>
      <protection/>
    </xf>
    <xf numFmtId="0" fontId="5" fillId="1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7" borderId="5" applyNumberFormat="0" applyAlignment="0" applyProtection="0"/>
    <xf numFmtId="0" fontId="7" fillId="17" borderId="6" applyNumberFormat="0" applyAlignment="0" applyProtection="0"/>
    <xf numFmtId="0" fontId="8" fillId="17" borderId="5"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10" applyNumberFormat="0" applyFill="0" applyAlignment="0" applyProtection="0"/>
    <xf numFmtId="0" fontId="13" fillId="18"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20" fillId="0" borderId="0">
      <alignment/>
      <protection/>
    </xf>
    <xf numFmtId="0" fontId="20" fillId="0" borderId="0">
      <alignment/>
      <protection/>
    </xf>
    <xf numFmtId="0" fontId="0" fillId="0" borderId="0">
      <alignment/>
      <protection/>
    </xf>
    <xf numFmtId="0" fontId="1" fillId="0" borderId="0">
      <alignment/>
      <protection/>
    </xf>
    <xf numFmtId="0" fontId="3" fillId="0" borderId="0" applyNumberFormat="0" applyFill="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0" fillId="4" borderId="12" applyNumberFormat="0" applyFont="0" applyAlignment="0" applyProtection="0"/>
    <xf numFmtId="9" fontId="0" fillId="0" borderId="0" applyFont="0" applyFill="0" applyBorder="0" applyAlignment="0" applyProtection="0"/>
    <xf numFmtId="0" fontId="18" fillId="0" borderId="13"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6" borderId="0" applyNumberFormat="0" applyBorder="0" applyAlignment="0" applyProtection="0"/>
  </cellStyleXfs>
  <cellXfs count="147">
    <xf numFmtId="0" fontId="0" fillId="0" borderId="0" xfId="0" applyAlignment="1">
      <alignment/>
    </xf>
    <xf numFmtId="0" fontId="21" fillId="0" borderId="0" xfId="0" applyFont="1" applyAlignment="1">
      <alignment/>
    </xf>
    <xf numFmtId="4" fontId="21" fillId="0" borderId="0" xfId="0" applyNumberFormat="1" applyFont="1" applyAlignment="1">
      <alignment/>
    </xf>
    <xf numFmtId="0" fontId="21" fillId="0" borderId="14" xfId="0" applyFont="1" applyBorder="1" applyAlignment="1">
      <alignment horizontal="center"/>
    </xf>
    <xf numFmtId="0" fontId="21" fillId="0" borderId="14" xfId="0" applyFont="1" applyBorder="1" applyAlignment="1">
      <alignment/>
    </xf>
    <xf numFmtId="0" fontId="22" fillId="0" borderId="0" xfId="0" applyFont="1" applyAlignment="1">
      <alignment/>
    </xf>
    <xf numFmtId="0" fontId="22" fillId="0" borderId="0" xfId="0" applyFont="1" applyAlignment="1">
      <alignment/>
    </xf>
    <xf numFmtId="0" fontId="21" fillId="20" borderId="0" xfId="0" applyFont="1" applyFill="1" applyAlignment="1">
      <alignment/>
    </xf>
    <xf numFmtId="0" fontId="21" fillId="20" borderId="0" xfId="0" applyFont="1" applyFill="1" applyAlignment="1">
      <alignment/>
    </xf>
    <xf numFmtId="0" fontId="22" fillId="0" borderId="15" xfId="0" applyFont="1" applyBorder="1" applyAlignment="1">
      <alignment wrapText="1"/>
    </xf>
    <xf numFmtId="0" fontId="22" fillId="20" borderId="16" xfId="0" applyFont="1" applyFill="1" applyBorder="1" applyAlignment="1">
      <alignment horizontal="center" vertical="center" wrapText="1"/>
    </xf>
    <xf numFmtId="0" fontId="22" fillId="20" borderId="17" xfId="0" applyFont="1" applyFill="1" applyBorder="1" applyAlignment="1">
      <alignment horizontal="center" vertical="center" wrapText="1"/>
    </xf>
    <xf numFmtId="0" fontId="23" fillId="0" borderId="0" xfId="0" applyFont="1" applyAlignment="1">
      <alignment horizontal="center"/>
    </xf>
    <xf numFmtId="0" fontId="22" fillId="20" borderId="0" xfId="0" applyFont="1" applyFill="1" applyAlignment="1">
      <alignment/>
    </xf>
    <xf numFmtId="0" fontId="22" fillId="20" borderId="0" xfId="0" applyFont="1" applyFill="1" applyAlignment="1">
      <alignment/>
    </xf>
    <xf numFmtId="0" fontId="24" fillId="0" borderId="14" xfId="0" applyFont="1" applyBorder="1" applyAlignment="1">
      <alignment horizontal="center" wrapText="1"/>
    </xf>
    <xf numFmtId="0" fontId="21" fillId="20" borderId="18" xfId="0" applyFont="1" applyFill="1" applyBorder="1" applyAlignment="1">
      <alignment horizontal="left" vertical="center" wrapText="1"/>
    </xf>
    <xf numFmtId="0" fontId="22" fillId="20" borderId="14" xfId="0" applyFont="1" applyFill="1" applyBorder="1" applyAlignment="1">
      <alignment horizontal="center" vertical="center" wrapText="1"/>
    </xf>
    <xf numFmtId="0" fontId="22" fillId="20" borderId="0" xfId="0" applyFont="1" applyFill="1" applyAlignment="1">
      <alignment vertical="center"/>
    </xf>
    <xf numFmtId="0" fontId="22" fillId="17" borderId="14" xfId="98" applyFont="1" applyFill="1" applyBorder="1" applyAlignment="1">
      <alignment wrapText="1"/>
      <protection/>
    </xf>
    <xf numFmtId="49" fontId="22" fillId="17" borderId="14" xfId="98" applyNumberFormat="1" applyFont="1" applyFill="1" applyBorder="1">
      <alignment/>
      <protection/>
    </xf>
    <xf numFmtId="0" fontId="21" fillId="17" borderId="14" xfId="98" applyFont="1" applyFill="1" applyBorder="1" applyAlignment="1">
      <alignment wrapText="1"/>
      <protection/>
    </xf>
    <xf numFmtId="49" fontId="21" fillId="17" borderId="14" xfId="98" applyNumberFormat="1" applyFont="1" applyFill="1" applyBorder="1" applyAlignment="1">
      <alignment horizontal="right"/>
      <protection/>
    </xf>
    <xf numFmtId="49" fontId="22" fillId="17" borderId="14" xfId="98" applyNumberFormat="1" applyFont="1" applyFill="1" applyBorder="1" applyAlignment="1">
      <alignment horizontal="right"/>
      <protection/>
    </xf>
    <xf numFmtId="0" fontId="22" fillId="17" borderId="14" xfId="98" applyFont="1" applyFill="1" applyBorder="1" applyAlignment="1">
      <alignment horizontal="left" vertical="center" wrapText="1"/>
      <protection/>
    </xf>
    <xf numFmtId="0" fontId="22" fillId="17" borderId="14" xfId="98" applyFont="1" applyFill="1" applyBorder="1">
      <alignment/>
      <protection/>
    </xf>
    <xf numFmtId="0" fontId="21" fillId="17" borderId="14" xfId="98" applyFont="1" applyFill="1" applyBorder="1" applyAlignment="1">
      <alignment horizontal="right"/>
      <protection/>
    </xf>
    <xf numFmtId="0" fontId="21" fillId="17" borderId="0" xfId="0" applyFont="1" applyFill="1" applyAlignment="1">
      <alignment/>
    </xf>
    <xf numFmtId="0" fontId="21" fillId="17" borderId="0" xfId="98" applyFont="1" applyFill="1" applyAlignment="1">
      <alignment horizontal="center"/>
      <protection/>
    </xf>
    <xf numFmtId="0" fontId="21" fillId="17" borderId="0" xfId="98" applyFont="1" applyFill="1" applyAlignment="1">
      <alignment wrapText="1"/>
      <protection/>
    </xf>
    <xf numFmtId="4" fontId="21" fillId="17" borderId="0" xfId="0" applyNumberFormat="1" applyFont="1" applyFill="1" applyBorder="1" applyAlignment="1">
      <alignment horizontal="center"/>
    </xf>
    <xf numFmtId="4" fontId="21" fillId="17" borderId="0" xfId="0" applyNumberFormat="1" applyFont="1" applyFill="1" applyAlignment="1">
      <alignment horizontal="center"/>
    </xf>
    <xf numFmtId="0" fontId="21" fillId="17" borderId="0" xfId="98" applyFont="1" applyFill="1">
      <alignment/>
      <protection/>
    </xf>
    <xf numFmtId="4" fontId="21" fillId="17" borderId="0" xfId="98" applyNumberFormat="1" applyFont="1" applyFill="1" applyAlignment="1">
      <alignment horizontal="center"/>
      <protection/>
    </xf>
    <xf numFmtId="0" fontId="21" fillId="17" borderId="14" xfId="98" applyFont="1" applyFill="1" applyBorder="1" applyAlignment="1">
      <alignment horizontal="center" vertical="center" wrapText="1"/>
      <protection/>
    </xf>
    <xf numFmtId="49" fontId="22" fillId="17" borderId="14" xfId="98" applyNumberFormat="1" applyFont="1" applyFill="1" applyBorder="1" applyAlignment="1">
      <alignment horizontal="center" vertical="center" wrapText="1"/>
      <protection/>
    </xf>
    <xf numFmtId="4" fontId="22" fillId="17" borderId="14" xfId="98" applyNumberFormat="1" applyFont="1" applyFill="1" applyBorder="1" applyAlignment="1">
      <alignment horizontal="center" vertical="center" wrapText="1"/>
      <protection/>
    </xf>
    <xf numFmtId="0" fontId="21" fillId="17" borderId="14" xfId="98" applyFont="1" applyFill="1" applyBorder="1" applyAlignment="1">
      <alignment horizontal="center"/>
      <protection/>
    </xf>
    <xf numFmtId="49" fontId="21" fillId="17" borderId="14" xfId="98" applyNumberFormat="1" applyFont="1" applyFill="1" applyBorder="1" applyAlignment="1">
      <alignment horizontal="center" wrapText="1"/>
      <protection/>
    </xf>
    <xf numFmtId="4" fontId="21" fillId="17" borderId="14" xfId="98" applyNumberFormat="1" applyFont="1" applyFill="1" applyBorder="1" applyAlignment="1">
      <alignment horizontal="center" wrapText="1"/>
      <protection/>
    </xf>
    <xf numFmtId="0" fontId="21" fillId="17" borderId="0" xfId="98" applyFont="1" applyFill="1" applyBorder="1" applyAlignment="1">
      <alignment horizontal="center"/>
      <protection/>
    </xf>
    <xf numFmtId="0" fontId="21" fillId="17" borderId="0" xfId="98" applyFont="1" applyFill="1" applyBorder="1" applyAlignment="1">
      <alignment/>
      <protection/>
    </xf>
    <xf numFmtId="4" fontId="21" fillId="17" borderId="0" xfId="98" applyNumberFormat="1" applyFont="1" applyFill="1" applyBorder="1" applyAlignment="1">
      <alignment horizontal="center"/>
      <protection/>
    </xf>
    <xf numFmtId="49" fontId="25" fillId="0" borderId="14" xfId="0" applyNumberFormat="1" applyFont="1" applyBorder="1" applyAlignment="1" quotePrefix="1">
      <alignment horizontal="center" vertical="top" wrapText="1"/>
    </xf>
    <xf numFmtId="0" fontId="25" fillId="0" borderId="14" xfId="0" applyFont="1" applyBorder="1" applyAlignment="1" quotePrefix="1">
      <alignment horizontal="center" vertical="top" wrapText="1"/>
    </xf>
    <xf numFmtId="1" fontId="29" fillId="0" borderId="2" xfId="59" applyNumberFormat="1" applyFont="1" applyAlignment="1" applyProtection="1">
      <alignment horizontal="center" vertical="top" shrinkToFit="1"/>
      <protection/>
    </xf>
    <xf numFmtId="1" fontId="29" fillId="0" borderId="19" xfId="59" applyNumberFormat="1" applyFont="1" applyBorder="1" applyAlignment="1" applyProtection="1">
      <alignment horizontal="center" vertical="top" shrinkToFit="1"/>
      <protection/>
    </xf>
    <xf numFmtId="1" fontId="29" fillId="0" borderId="14" xfId="59" applyNumberFormat="1" applyFont="1" applyBorder="1" applyAlignment="1" applyProtection="1">
      <alignment horizontal="center" vertical="top" shrinkToFit="1"/>
      <protection/>
    </xf>
    <xf numFmtId="0" fontId="22" fillId="17" borderId="0" xfId="0" applyFont="1" applyFill="1" applyBorder="1" applyAlignment="1">
      <alignment horizontal="left"/>
    </xf>
    <xf numFmtId="4" fontId="21" fillId="0" borderId="14" xfId="0" applyNumberFormat="1" applyFont="1" applyBorder="1" applyAlignment="1">
      <alignment horizontal="right"/>
    </xf>
    <xf numFmtId="0" fontId="27" fillId="17" borderId="0" xfId="98" applyFont="1" applyFill="1" applyAlignment="1">
      <alignment horizontal="center"/>
      <protection/>
    </xf>
    <xf numFmtId="0" fontId="27" fillId="17" borderId="0" xfId="0" applyFont="1" applyFill="1" applyAlignment="1">
      <alignment/>
    </xf>
    <xf numFmtId="4" fontId="27" fillId="17" borderId="0" xfId="0" applyNumberFormat="1" applyFont="1" applyFill="1" applyAlignment="1">
      <alignment horizontal="center"/>
    </xf>
    <xf numFmtId="0" fontId="26" fillId="0" borderId="0" xfId="0" applyFont="1" applyAlignment="1">
      <alignment/>
    </xf>
    <xf numFmtId="0" fontId="26" fillId="0" borderId="0" xfId="0" applyFont="1" applyAlignment="1">
      <alignment/>
    </xf>
    <xf numFmtId="49" fontId="21" fillId="0" borderId="14" xfId="0" applyNumberFormat="1" applyFont="1" applyBorder="1" applyAlignment="1">
      <alignment horizontal="center"/>
    </xf>
    <xf numFmtId="4" fontId="21" fillId="17" borderId="14" xfId="0" applyNumberFormat="1" applyFont="1" applyFill="1" applyBorder="1" applyAlignment="1">
      <alignment/>
    </xf>
    <xf numFmtId="49" fontId="21" fillId="0" borderId="17" xfId="97" applyNumberFormat="1" applyFont="1" applyBorder="1" applyAlignment="1">
      <alignment horizontal="center"/>
      <protection/>
    </xf>
    <xf numFmtId="0" fontId="21" fillId="0" borderId="20" xfId="97" applyNumberFormat="1" applyFont="1" applyBorder="1" applyAlignment="1">
      <alignment horizontal="center" vertical="center" wrapText="1"/>
      <protection/>
    </xf>
    <xf numFmtId="3" fontId="21" fillId="0" borderId="17" xfId="97" applyNumberFormat="1" applyFont="1" applyBorder="1" applyAlignment="1">
      <alignment horizontal="center" wrapText="1"/>
      <protection/>
    </xf>
    <xf numFmtId="4" fontId="21" fillId="0" borderId="14" xfId="97" applyNumberFormat="1" applyFont="1" applyBorder="1">
      <alignment/>
      <protection/>
    </xf>
    <xf numFmtId="0" fontId="0" fillId="0" borderId="0" xfId="0" applyAlignment="1">
      <alignment vertical="top"/>
    </xf>
    <xf numFmtId="0" fontId="21" fillId="17" borderId="14" xfId="98" applyFont="1" applyFill="1" applyBorder="1" applyAlignment="1">
      <alignment vertical="top" wrapText="1"/>
      <protection/>
    </xf>
    <xf numFmtId="0" fontId="0" fillId="0" borderId="0" xfId="97">
      <alignment/>
      <protection/>
    </xf>
    <xf numFmtId="4" fontId="22" fillId="0" borderId="0" xfId="97" applyNumberFormat="1" applyFont="1" applyAlignment="1">
      <alignment horizontal="center" vertical="center" wrapText="1"/>
      <protection/>
    </xf>
    <xf numFmtId="0" fontId="21" fillId="0" borderId="14" xfId="97" applyFont="1" applyBorder="1" applyAlignment="1">
      <alignment horizontal="center"/>
      <protection/>
    </xf>
    <xf numFmtId="0" fontId="22" fillId="0" borderId="14" xfId="0" applyNumberFormat="1" applyFont="1" applyBorder="1" applyAlignment="1">
      <alignment horizontal="left" vertical="center" wrapText="1"/>
    </xf>
    <xf numFmtId="0" fontId="21" fillId="0" borderId="14" xfId="0" applyFont="1" applyBorder="1" applyAlignment="1">
      <alignment vertical="top" wrapText="1"/>
    </xf>
    <xf numFmtId="0" fontId="21" fillId="0" borderId="0" xfId="97" applyFont="1" applyBorder="1" applyAlignment="1">
      <alignment horizontal="center"/>
      <protection/>
    </xf>
    <xf numFmtId="49" fontId="21" fillId="0" borderId="0" xfId="0" applyNumberFormat="1" applyFont="1" applyBorder="1" applyAlignment="1">
      <alignment horizontal="center"/>
    </xf>
    <xf numFmtId="0" fontId="22" fillId="0" borderId="0" xfId="0" applyNumberFormat="1" applyFont="1" applyBorder="1" applyAlignment="1">
      <alignment horizontal="left" vertical="center" wrapText="1"/>
    </xf>
    <xf numFmtId="4" fontId="21" fillId="0" borderId="0" xfId="97" applyNumberFormat="1" applyFont="1" applyBorder="1">
      <alignment/>
      <protection/>
    </xf>
    <xf numFmtId="4" fontId="29" fillId="7" borderId="2" xfId="61" applyNumberFormat="1" applyFont="1" applyProtection="1">
      <alignment horizontal="right" vertical="top" shrinkToFit="1"/>
      <protection/>
    </xf>
    <xf numFmtId="49" fontId="23" fillId="17" borderId="14" xfId="0" applyNumberFormat="1" applyFont="1" applyFill="1" applyBorder="1" applyAlignment="1">
      <alignment horizontal="center"/>
    </xf>
    <xf numFmtId="0" fontId="23" fillId="0" borderId="14" xfId="0" applyNumberFormat="1" applyFont="1" applyBorder="1" applyAlignment="1">
      <alignment horizontal="left" vertical="top" wrapText="1"/>
    </xf>
    <xf numFmtId="0" fontId="21" fillId="0" borderId="14" xfId="0" applyNumberFormat="1" applyFont="1" applyBorder="1" applyAlignment="1">
      <alignment horizontal="left" vertical="top" wrapText="1"/>
    </xf>
    <xf numFmtId="4" fontId="21" fillId="0" borderId="17" xfId="97" applyNumberFormat="1" applyFont="1" applyBorder="1" applyAlignment="1">
      <alignment horizontal="right" wrapText="1"/>
      <protection/>
    </xf>
    <xf numFmtId="0" fontId="28" fillId="0" borderId="14" xfId="0" applyNumberFormat="1" applyFont="1" applyFill="1" applyBorder="1" applyAlignment="1">
      <alignment horizontal="left" vertical="distributed" wrapText="1"/>
    </xf>
    <xf numFmtId="49" fontId="21" fillId="17" borderId="14" xfId="0" applyNumberFormat="1" applyFont="1" applyFill="1" applyBorder="1" applyAlignment="1">
      <alignment horizontal="center"/>
    </xf>
    <xf numFmtId="0" fontId="21" fillId="0" borderId="14" xfId="0" applyNumberFormat="1" applyFont="1" applyBorder="1" applyAlignment="1">
      <alignment horizontal="left" vertical="center" wrapText="1"/>
    </xf>
    <xf numFmtId="0" fontId="21" fillId="0" borderId="14" xfId="0" applyNumberFormat="1"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4" xfId="0" applyFont="1" applyBorder="1" applyAlignment="1">
      <alignment horizontal="center" vertical="distributed"/>
    </xf>
    <xf numFmtId="0" fontId="22" fillId="0" borderId="14" xfId="0" applyFont="1" applyBorder="1" applyAlignment="1">
      <alignment horizontal="left"/>
    </xf>
    <xf numFmtId="4" fontId="21" fillId="0" borderId="14" xfId="97" applyNumberFormat="1" applyFont="1" applyBorder="1" applyAlignment="1">
      <alignment horizontal="right" wrapText="1"/>
      <protection/>
    </xf>
    <xf numFmtId="0" fontId="21" fillId="0" borderId="18" xfId="0" applyNumberFormat="1" applyFont="1" applyBorder="1" applyAlignment="1">
      <alignment horizontal="left" vertical="center" wrapText="1"/>
    </xf>
    <xf numFmtId="0" fontId="21" fillId="0" borderId="14" xfId="0" applyNumberFormat="1" applyFont="1" applyBorder="1" applyAlignment="1">
      <alignment wrapText="1"/>
    </xf>
    <xf numFmtId="0" fontId="21" fillId="0" borderId="14" xfId="0" applyFont="1" applyBorder="1" applyAlignment="1">
      <alignment horizontal="justify" vertical="center" wrapText="1"/>
    </xf>
    <xf numFmtId="0" fontId="28" fillId="17" borderId="14" xfId="96" applyFont="1" applyFill="1" applyBorder="1" applyAlignment="1">
      <alignment horizontal="center"/>
      <protection/>
    </xf>
    <xf numFmtId="0" fontId="28" fillId="17" borderId="14" xfId="96" applyFont="1" applyFill="1" applyBorder="1" applyAlignment="1">
      <alignment vertical="top" wrapText="1"/>
      <protection/>
    </xf>
    <xf numFmtId="0" fontId="21" fillId="0" borderId="14" xfId="0" applyFont="1" applyBorder="1" applyAlignment="1">
      <alignment wrapText="1"/>
    </xf>
    <xf numFmtId="0" fontId="28" fillId="0" borderId="14" xfId="0" applyFont="1" applyBorder="1" applyAlignment="1">
      <alignment horizontal="center" wrapText="1"/>
    </xf>
    <xf numFmtId="0" fontId="28" fillId="0" borderId="14" xfId="0" applyFont="1" applyBorder="1" applyAlignment="1">
      <alignment vertical="top" wrapText="1"/>
    </xf>
    <xf numFmtId="0" fontId="22" fillId="17" borderId="14" xfId="0" applyNumberFormat="1" applyFont="1" applyFill="1" applyBorder="1" applyAlignment="1">
      <alignment horizontal="left" vertical="center" wrapText="1"/>
    </xf>
    <xf numFmtId="49" fontId="21" fillId="0" borderId="14" xfId="0" applyNumberFormat="1" applyFont="1" applyFill="1" applyBorder="1" applyAlignment="1">
      <alignment horizontal="left" vertical="top" wrapText="1"/>
    </xf>
    <xf numFmtId="2" fontId="22" fillId="0" borderId="14" xfId="0" applyNumberFormat="1" applyFont="1" applyBorder="1" applyAlignment="1">
      <alignment vertical="top" wrapText="1"/>
    </xf>
    <xf numFmtId="0" fontId="28" fillId="17" borderId="14" xfId="0" applyFont="1" applyFill="1" applyBorder="1" applyAlignment="1">
      <alignment horizontal="center" wrapText="1"/>
    </xf>
    <xf numFmtId="2" fontId="21" fillId="17" borderId="14" xfId="0" applyNumberFormat="1" applyFont="1" applyFill="1" applyBorder="1" applyAlignment="1">
      <alignment vertical="top" wrapText="1"/>
    </xf>
    <xf numFmtId="0" fontId="28" fillId="0" borderId="14" xfId="0" applyFont="1" applyBorder="1" applyAlignment="1">
      <alignment horizontal="center" wrapText="1"/>
    </xf>
    <xf numFmtId="0" fontId="28" fillId="0" borderId="14" xfId="0" applyFont="1" applyBorder="1" applyAlignment="1">
      <alignment vertical="center" wrapText="1"/>
    </xf>
    <xf numFmtId="0" fontId="28" fillId="0" borderId="0" xfId="0" applyFont="1" applyBorder="1" applyAlignment="1">
      <alignment horizontal="center" wrapText="1"/>
    </xf>
    <xf numFmtId="0" fontId="28" fillId="0" borderId="0" xfId="0" applyFont="1" applyBorder="1" applyAlignment="1">
      <alignment vertical="top" wrapText="1"/>
    </xf>
    <xf numFmtId="49" fontId="21" fillId="0" borderId="14" xfId="0" applyNumberFormat="1" applyFont="1" applyBorder="1" applyAlignment="1">
      <alignment horizontal="center" wrapText="1"/>
    </xf>
    <xf numFmtId="0" fontId="26" fillId="0" borderId="0" xfId="0" applyFont="1" applyAlignment="1">
      <alignment horizontal="right"/>
    </xf>
    <xf numFmtId="0" fontId="21" fillId="0" borderId="21" xfId="0" applyFont="1" applyFill="1" applyBorder="1" applyAlignment="1">
      <alignment horizontal="left" vertical="center" wrapText="1"/>
    </xf>
    <xf numFmtId="0" fontId="29" fillId="0" borderId="3" xfId="57" applyNumberFormat="1" applyFont="1" applyFill="1" applyAlignment="1" applyProtection="1">
      <alignment vertical="top" wrapText="1"/>
      <protection/>
    </xf>
    <xf numFmtId="0" fontId="32" fillId="0" borderId="3" xfId="57" applyNumberFormat="1" applyFont="1" applyFill="1" applyAlignment="1" applyProtection="1">
      <alignment vertical="top" wrapText="1"/>
      <protection/>
    </xf>
    <xf numFmtId="0" fontId="25" fillId="0" borderId="3" xfId="57" applyNumberFormat="1" applyFont="1" applyFill="1" applyAlignment="1" applyProtection="1">
      <alignment vertical="top" wrapText="1"/>
      <protection/>
    </xf>
    <xf numFmtId="1" fontId="28" fillId="0" borderId="2" xfId="59" applyNumberFormat="1" applyFont="1" applyAlignment="1" applyProtection="1">
      <alignment horizontal="center" vertical="top" shrinkToFit="1"/>
      <protection/>
    </xf>
    <xf numFmtId="4" fontId="28" fillId="7" borderId="2" xfId="61" applyNumberFormat="1" applyFont="1" applyProtection="1">
      <alignment horizontal="right" vertical="top" shrinkToFit="1"/>
      <protection/>
    </xf>
    <xf numFmtId="0" fontId="28" fillId="0" borderId="3" xfId="57" applyNumberFormat="1" applyFont="1" applyFill="1" applyAlignment="1" applyProtection="1">
      <alignment vertical="top" wrapText="1"/>
      <protection/>
    </xf>
    <xf numFmtId="1" fontId="28" fillId="0" borderId="19" xfId="59" applyNumberFormat="1" applyFont="1" applyBorder="1" applyAlignment="1" applyProtection="1">
      <alignment horizontal="center" vertical="top" shrinkToFit="1"/>
      <protection/>
    </xf>
    <xf numFmtId="0" fontId="28" fillId="0" borderId="14" xfId="57" applyNumberFormat="1" applyFont="1" applyFill="1" applyBorder="1" applyAlignment="1" applyProtection="1">
      <alignment vertical="top" wrapText="1"/>
      <protection/>
    </xf>
    <xf numFmtId="1" fontId="28" fillId="0" borderId="14" xfId="59" applyNumberFormat="1" applyFont="1" applyBorder="1" applyAlignment="1" applyProtection="1">
      <alignment horizontal="center" vertical="top" shrinkToFit="1"/>
      <protection/>
    </xf>
    <xf numFmtId="4" fontId="28" fillId="7" borderId="22" xfId="61" applyNumberFormat="1" applyFont="1" applyBorder="1" applyProtection="1">
      <alignment horizontal="right" vertical="top" shrinkToFit="1"/>
      <protection/>
    </xf>
    <xf numFmtId="4" fontId="28" fillId="0" borderId="22" xfId="47" applyNumberFormat="1" applyFont="1" applyBorder="1" applyAlignment="1" applyProtection="1">
      <alignment horizontal="right" vertical="top" shrinkToFit="1"/>
      <protection/>
    </xf>
    <xf numFmtId="0" fontId="27" fillId="0" borderId="0" xfId="0" applyFont="1" applyAlignment="1">
      <alignment/>
    </xf>
    <xf numFmtId="0" fontId="32" fillId="0" borderId="14" xfId="57" applyNumberFormat="1" applyFont="1" applyFill="1" applyBorder="1" applyAlignment="1" applyProtection="1">
      <alignment vertical="top" wrapText="1"/>
      <protection/>
    </xf>
    <xf numFmtId="0" fontId="21" fillId="0" borderId="0" xfId="0" applyFont="1" applyBorder="1" applyAlignment="1">
      <alignment/>
    </xf>
    <xf numFmtId="0" fontId="29" fillId="0" borderId="0" xfId="45" applyNumberFormat="1" applyFont="1" applyBorder="1" applyProtection="1">
      <alignment horizontal="right"/>
      <protection/>
    </xf>
    <xf numFmtId="0" fontId="29" fillId="0" borderId="0" xfId="45" applyFont="1" applyBorder="1">
      <alignment horizontal="right"/>
      <protection/>
    </xf>
    <xf numFmtId="4" fontId="29" fillId="0" borderId="0" xfId="47" applyNumberFormat="1" applyFont="1" applyBorder="1" applyAlignment="1" applyProtection="1">
      <alignment horizontal="right" vertical="top" shrinkToFit="1"/>
      <protection/>
    </xf>
    <xf numFmtId="4" fontId="29" fillId="0" borderId="23" xfId="47" applyNumberFormat="1" applyFont="1" applyBorder="1" applyAlignment="1" applyProtection="1">
      <alignment horizontal="right" vertical="top" shrinkToFit="1"/>
      <protection/>
    </xf>
    <xf numFmtId="1" fontId="29" fillId="0" borderId="2" xfId="59" applyNumberFormat="1" applyFont="1" applyAlignment="1" applyProtection="1">
      <alignment horizontal="center" vertical="top" shrinkToFit="1"/>
      <protection/>
    </xf>
    <xf numFmtId="4" fontId="29" fillId="7" borderId="2" xfId="61" applyNumberFormat="1" applyFont="1" applyProtection="1">
      <alignment horizontal="right" vertical="top" shrinkToFit="1"/>
      <protection/>
    </xf>
    <xf numFmtId="0" fontId="31" fillId="0" borderId="0" xfId="0" applyFont="1" applyAlignment="1">
      <alignment horizontal="left"/>
    </xf>
    <xf numFmtId="0" fontId="26" fillId="0" borderId="24" xfId="97" applyFont="1" applyBorder="1" applyAlignment="1">
      <alignment horizontal="center" vertical="center" wrapText="1"/>
      <protection/>
    </xf>
    <xf numFmtId="0" fontId="21" fillId="0" borderId="17" xfId="97" applyFont="1" applyBorder="1" applyAlignment="1">
      <alignment horizontal="center" vertical="center" wrapText="1"/>
      <protection/>
    </xf>
    <xf numFmtId="0" fontId="21" fillId="0" borderId="25" xfId="97" applyFont="1" applyBorder="1" applyAlignment="1">
      <alignment horizontal="center" vertical="center" wrapText="1"/>
      <protection/>
    </xf>
    <xf numFmtId="49" fontId="21" fillId="0" borderId="17" xfId="97" applyNumberFormat="1" applyFont="1" applyFill="1" applyBorder="1" applyAlignment="1">
      <alignment horizontal="center" vertical="center" wrapText="1"/>
      <protection/>
    </xf>
    <xf numFmtId="49" fontId="21" fillId="0" borderId="25" xfId="97" applyNumberFormat="1" applyFont="1" applyFill="1" applyBorder="1" applyAlignment="1">
      <alignment horizontal="center" vertical="center" wrapText="1"/>
      <protection/>
    </xf>
    <xf numFmtId="0" fontId="26" fillId="0" borderId="0" xfId="0" applyFont="1" applyAlignment="1">
      <alignment horizontal="left"/>
    </xf>
    <xf numFmtId="0" fontId="30" fillId="0" borderId="0" xfId="0" applyFont="1" applyAlignment="1">
      <alignment horizontal="left"/>
    </xf>
    <xf numFmtId="0" fontId="21" fillId="0" borderId="0" xfId="0" applyFont="1" applyAlignment="1">
      <alignment horizontal="left"/>
    </xf>
    <xf numFmtId="0" fontId="26" fillId="0" borderId="0" xfId="0" applyFont="1" applyAlignment="1">
      <alignment horizontal="right"/>
    </xf>
    <xf numFmtId="0" fontId="22" fillId="20" borderId="0" xfId="0" applyFont="1" applyFill="1" applyAlignment="1">
      <alignment horizontal="left" wrapText="1"/>
    </xf>
    <xf numFmtId="0" fontId="22" fillId="20" borderId="0" xfId="0" applyFont="1" applyFill="1" applyAlignment="1">
      <alignment horizontal="center" vertical="center" wrapText="1"/>
    </xf>
    <xf numFmtId="0" fontId="28" fillId="0" borderId="14" xfId="45" applyNumberFormat="1" applyFont="1" applyBorder="1" applyProtection="1">
      <alignment horizontal="right"/>
      <protection/>
    </xf>
    <xf numFmtId="0" fontId="28" fillId="0" borderId="14" xfId="45" applyFont="1" applyBorder="1">
      <alignment horizontal="right"/>
      <protection/>
    </xf>
    <xf numFmtId="0" fontId="21" fillId="20" borderId="0" xfId="0" applyFont="1" applyFill="1" applyAlignment="1">
      <alignment horizontal="left"/>
    </xf>
    <xf numFmtId="0" fontId="26" fillId="20" borderId="0" xfId="0" applyFont="1" applyFill="1" applyAlignment="1">
      <alignment horizontal="center" wrapText="1"/>
    </xf>
    <xf numFmtId="0" fontId="29" fillId="0" borderId="14" xfId="45" applyNumberFormat="1" applyFont="1" applyBorder="1" applyProtection="1">
      <alignment horizontal="right"/>
      <protection/>
    </xf>
    <xf numFmtId="0" fontId="29" fillId="0" borderId="14" xfId="45" applyFont="1" applyBorder="1">
      <alignment horizontal="right"/>
      <protection/>
    </xf>
    <xf numFmtId="0" fontId="26" fillId="17" borderId="0" xfId="0" applyFont="1" applyFill="1" applyAlignment="1">
      <alignment horizontal="center"/>
    </xf>
    <xf numFmtId="0" fontId="22" fillId="0" borderId="0" xfId="0" applyFont="1" applyAlignment="1">
      <alignment horizontal="left" vertical="distributed" wrapText="1"/>
    </xf>
    <xf numFmtId="0" fontId="28" fillId="0" borderId="3" xfId="57" applyNumberFormat="1" applyFont="1" applyFill="1" applyAlignment="1" applyProtection="1">
      <alignment vertical="top" wrapText="1"/>
      <protection/>
    </xf>
    <xf numFmtId="1" fontId="28" fillId="0" borderId="2" xfId="59" applyNumberFormat="1" applyFont="1" applyFill="1" applyAlignment="1" applyProtection="1">
      <alignment horizontal="center" vertical="top" shrinkToFit="1"/>
      <protection/>
    </xf>
  </cellXfs>
  <cellStyles count="9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7 2" xfId="48"/>
    <cellStyle name="xl27 3" xfId="49"/>
    <cellStyle name="xl27 4" xfId="50"/>
    <cellStyle name="xl27 5" xfId="51"/>
    <cellStyle name="xl27 6" xfId="52"/>
    <cellStyle name="xl28" xfId="53"/>
    <cellStyle name="xl29" xfId="54"/>
    <cellStyle name="xl30" xfId="55"/>
    <cellStyle name="xl31" xfId="56"/>
    <cellStyle name="xl32" xfId="57"/>
    <cellStyle name="xl33" xfId="58"/>
    <cellStyle name="xl34" xfId="59"/>
    <cellStyle name="xl35" xfId="60"/>
    <cellStyle name="xl36" xfId="61"/>
    <cellStyle name="xl36 2" xfId="62"/>
    <cellStyle name="xl36 3" xfId="63"/>
    <cellStyle name="xl36 4" xfId="64"/>
    <cellStyle name="xl36 5" xfId="65"/>
    <cellStyle name="xl36 6" xfId="66"/>
    <cellStyle name="xl37" xfId="67"/>
    <cellStyle name="xl38" xfId="68"/>
    <cellStyle name="xl39" xfId="69"/>
    <cellStyle name="xl40" xfId="70"/>
    <cellStyle name="xl41" xfId="71"/>
    <cellStyle name="xl42" xfId="72"/>
    <cellStyle name="xl43" xfId="73"/>
    <cellStyle name="xl44" xfId="74"/>
    <cellStyle name="Акцент1" xfId="75"/>
    <cellStyle name="Акцент2" xfId="76"/>
    <cellStyle name="Акцент3" xfId="77"/>
    <cellStyle name="Акцент4" xfId="78"/>
    <cellStyle name="Акцент5" xfId="79"/>
    <cellStyle name="Акцент6" xfId="80"/>
    <cellStyle name="Ввод " xfId="81"/>
    <cellStyle name="Вывод" xfId="82"/>
    <cellStyle name="Вычисление" xfId="83"/>
    <cellStyle name="Hyperlink" xfId="84"/>
    <cellStyle name="Currency" xfId="85"/>
    <cellStyle name="Currency [0]" xfId="86"/>
    <cellStyle name="Заголовок 1" xfId="87"/>
    <cellStyle name="Заголовок 2" xfId="88"/>
    <cellStyle name="Заголовок 3" xfId="89"/>
    <cellStyle name="Заголовок 4"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5" xfId="97"/>
    <cellStyle name="Обычный_источники 2005 год"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75"/>
  <sheetViews>
    <sheetView view="pageBreakPreview" zoomScaleSheetLayoutView="100" zoomScalePageLayoutView="0" workbookViewId="0" topLeftCell="A1">
      <selection activeCell="B73" sqref="B73:G73"/>
    </sheetView>
  </sheetViews>
  <sheetFormatPr defaultColWidth="31.25390625" defaultRowHeight="12.75"/>
  <cols>
    <col min="1" max="1" width="6.875" style="0" customWidth="1"/>
    <col min="2" max="2" width="28.375" style="0" customWidth="1"/>
    <col min="3" max="3" width="44.00390625" style="0" customWidth="1"/>
    <col min="4" max="4" width="19.875" style="0" customWidth="1"/>
  </cols>
  <sheetData>
    <row r="1" spans="3:4" ht="15">
      <c r="C1" s="132" t="s">
        <v>35</v>
      </c>
      <c r="D1" s="132"/>
    </row>
    <row r="2" spans="3:4" ht="15">
      <c r="C2" s="125" t="s">
        <v>36</v>
      </c>
      <c r="D2" s="125"/>
    </row>
    <row r="3" spans="3:4" ht="15">
      <c r="C3" s="125" t="s">
        <v>99</v>
      </c>
      <c r="D3" s="125"/>
    </row>
    <row r="4" spans="3:4" ht="15">
      <c r="C4" s="125" t="s">
        <v>37</v>
      </c>
      <c r="D4" s="125"/>
    </row>
    <row r="5" spans="3:4" ht="15">
      <c r="C5" s="125" t="s">
        <v>38</v>
      </c>
      <c r="D5" s="125"/>
    </row>
    <row r="6" spans="3:4" ht="15">
      <c r="C6" s="125" t="s">
        <v>39</v>
      </c>
      <c r="D6" s="125"/>
    </row>
    <row r="7" spans="3:4" ht="15">
      <c r="C7" s="125" t="s">
        <v>40</v>
      </c>
      <c r="D7" s="125"/>
    </row>
    <row r="8" spans="1:4" ht="36.75" customHeight="1">
      <c r="A8" s="63"/>
      <c r="B8" s="126" t="s">
        <v>442</v>
      </c>
      <c r="C8" s="126"/>
      <c r="D8" s="64"/>
    </row>
    <row r="9" spans="1:4" ht="12.75">
      <c r="A9" s="127" t="s">
        <v>388</v>
      </c>
      <c r="B9" s="127" t="s">
        <v>414</v>
      </c>
      <c r="C9" s="127" t="s">
        <v>415</v>
      </c>
      <c r="D9" s="129" t="s">
        <v>416</v>
      </c>
    </row>
    <row r="10" spans="1:4" ht="12.75">
      <c r="A10" s="128"/>
      <c r="B10" s="128"/>
      <c r="C10" s="128"/>
      <c r="D10" s="130"/>
    </row>
    <row r="11" spans="1:4" ht="14.25">
      <c r="A11" s="65">
        <v>1</v>
      </c>
      <c r="B11" s="57" t="s">
        <v>387</v>
      </c>
      <c r="C11" s="58">
        <v>3</v>
      </c>
      <c r="D11" s="59">
        <v>4</v>
      </c>
    </row>
    <row r="12" spans="1:4" ht="28.5">
      <c r="A12" s="65">
        <v>1</v>
      </c>
      <c r="B12" s="55" t="s">
        <v>46</v>
      </c>
      <c r="C12" s="66" t="s">
        <v>47</v>
      </c>
      <c r="D12" s="76">
        <f>D13+D21+D26+D29+D31+D42+D46+D51+D57</f>
        <v>0</v>
      </c>
    </row>
    <row r="13" spans="1:4" ht="22.5" customHeight="1">
      <c r="A13" s="65">
        <v>2</v>
      </c>
      <c r="B13" s="55" t="s">
        <v>109</v>
      </c>
      <c r="C13" s="66" t="s">
        <v>110</v>
      </c>
      <c r="D13" s="76">
        <f>D14</f>
        <v>0</v>
      </c>
    </row>
    <row r="14" spans="1:4" ht="14.25">
      <c r="A14" s="65">
        <v>3</v>
      </c>
      <c r="B14" s="55" t="s">
        <v>111</v>
      </c>
      <c r="C14" s="79" t="s">
        <v>112</v>
      </c>
      <c r="D14" s="76">
        <f>D15+D16+D17+D18+D19+D20</f>
        <v>0</v>
      </c>
    </row>
    <row r="15" spans="1:4" ht="89.25" customHeight="1">
      <c r="A15" s="65">
        <v>4</v>
      </c>
      <c r="B15" s="55" t="s">
        <v>113</v>
      </c>
      <c r="C15" s="75" t="s">
        <v>114</v>
      </c>
      <c r="D15" s="76">
        <v>-1175400</v>
      </c>
    </row>
    <row r="16" spans="1:4" ht="132" customHeight="1">
      <c r="A16" s="65">
        <v>5</v>
      </c>
      <c r="B16" s="55" t="s">
        <v>115</v>
      </c>
      <c r="C16" s="75" t="s">
        <v>116</v>
      </c>
      <c r="D16" s="76">
        <v>-500000</v>
      </c>
    </row>
    <row r="17" spans="1:4" ht="59.25" customHeight="1">
      <c r="A17" s="65">
        <v>6</v>
      </c>
      <c r="B17" s="55" t="s">
        <v>117</v>
      </c>
      <c r="C17" s="75" t="s">
        <v>118</v>
      </c>
      <c r="D17" s="76">
        <v>-2550000</v>
      </c>
    </row>
    <row r="18" spans="1:4" ht="117.75" customHeight="1">
      <c r="A18" s="65">
        <v>7</v>
      </c>
      <c r="B18" s="55" t="s">
        <v>119</v>
      </c>
      <c r="C18" s="75" t="s">
        <v>120</v>
      </c>
      <c r="D18" s="76">
        <v>-74600</v>
      </c>
    </row>
    <row r="19" spans="1:4" ht="117" customHeight="1">
      <c r="A19" s="65">
        <v>8</v>
      </c>
      <c r="B19" s="55" t="s">
        <v>121</v>
      </c>
      <c r="C19" s="75" t="s">
        <v>122</v>
      </c>
      <c r="D19" s="76">
        <v>800000</v>
      </c>
    </row>
    <row r="20" spans="1:4" ht="103.5" customHeight="1">
      <c r="A20" s="65">
        <v>9</v>
      </c>
      <c r="B20" s="55" t="s">
        <v>123</v>
      </c>
      <c r="C20" s="75" t="s">
        <v>124</v>
      </c>
      <c r="D20" s="76">
        <v>3500000</v>
      </c>
    </row>
    <row r="21" spans="1:4" ht="57.75" customHeight="1">
      <c r="A21" s="65">
        <v>10</v>
      </c>
      <c r="B21" s="55" t="s">
        <v>125</v>
      </c>
      <c r="C21" s="66" t="s">
        <v>126</v>
      </c>
      <c r="D21" s="76">
        <f>D22+D23+D24+D25</f>
        <v>9607300</v>
      </c>
    </row>
    <row r="22" spans="1:4" ht="146.25" customHeight="1">
      <c r="A22" s="65">
        <v>11</v>
      </c>
      <c r="B22" s="55" t="s">
        <v>276</v>
      </c>
      <c r="C22" s="75" t="s">
        <v>127</v>
      </c>
      <c r="D22" s="76">
        <v>10764800</v>
      </c>
    </row>
    <row r="23" spans="1:4" ht="159.75" customHeight="1">
      <c r="A23" s="65">
        <v>12</v>
      </c>
      <c r="B23" s="55" t="s">
        <v>277</v>
      </c>
      <c r="C23" s="80" t="s">
        <v>128</v>
      </c>
      <c r="D23" s="76">
        <v>41500</v>
      </c>
    </row>
    <row r="24" spans="1:4" ht="144" customHeight="1">
      <c r="A24" s="65">
        <v>13</v>
      </c>
      <c r="B24" s="55" t="s">
        <v>278</v>
      </c>
      <c r="C24" s="81" t="s">
        <v>129</v>
      </c>
      <c r="D24" s="76">
        <v>1010600</v>
      </c>
    </row>
    <row r="25" spans="1:4" ht="144.75" customHeight="1">
      <c r="A25" s="65">
        <v>14</v>
      </c>
      <c r="B25" s="55" t="s">
        <v>279</v>
      </c>
      <c r="C25" s="75" t="s">
        <v>130</v>
      </c>
      <c r="D25" s="76">
        <v>-2209600</v>
      </c>
    </row>
    <row r="26" spans="1:4" ht="21.75" customHeight="1">
      <c r="A26" s="65">
        <v>15</v>
      </c>
      <c r="B26" s="55" t="s">
        <v>131</v>
      </c>
      <c r="C26" s="66" t="s">
        <v>132</v>
      </c>
      <c r="D26" s="76">
        <f>D27</f>
        <v>592000</v>
      </c>
    </row>
    <row r="27" spans="1:4" ht="14.25">
      <c r="A27" s="65">
        <v>16</v>
      </c>
      <c r="B27" s="55" t="s">
        <v>133</v>
      </c>
      <c r="C27" s="79" t="s">
        <v>134</v>
      </c>
      <c r="D27" s="76">
        <f>D28</f>
        <v>592000</v>
      </c>
    </row>
    <row r="28" spans="1:4" ht="14.25">
      <c r="A28" s="65">
        <v>17</v>
      </c>
      <c r="B28" s="55" t="s">
        <v>135</v>
      </c>
      <c r="C28" s="79" t="s">
        <v>134</v>
      </c>
      <c r="D28" s="76">
        <v>592000</v>
      </c>
    </row>
    <row r="29" spans="1:4" ht="14.25">
      <c r="A29" s="65">
        <v>18</v>
      </c>
      <c r="B29" s="82" t="s">
        <v>136</v>
      </c>
      <c r="C29" s="83" t="s">
        <v>137</v>
      </c>
      <c r="D29" s="84">
        <f>D30</f>
        <v>50000</v>
      </c>
    </row>
    <row r="30" spans="1:4" ht="86.25" customHeight="1">
      <c r="A30" s="65">
        <v>19</v>
      </c>
      <c r="B30" s="55" t="s">
        <v>138</v>
      </c>
      <c r="C30" s="85" t="s">
        <v>139</v>
      </c>
      <c r="D30" s="76">
        <v>50000</v>
      </c>
    </row>
    <row r="31" spans="1:4" ht="67.5" customHeight="1">
      <c r="A31" s="65">
        <v>20</v>
      </c>
      <c r="B31" s="55" t="s">
        <v>140</v>
      </c>
      <c r="C31" s="66" t="s">
        <v>141</v>
      </c>
      <c r="D31" s="76">
        <f>D32+D39</f>
        <v>567642.63</v>
      </c>
    </row>
    <row r="32" spans="1:4" ht="111.75" customHeight="1">
      <c r="A32" s="65">
        <v>21</v>
      </c>
      <c r="B32" s="55" t="s">
        <v>142</v>
      </c>
      <c r="C32" s="79" t="s">
        <v>143</v>
      </c>
      <c r="D32" s="76">
        <f>D33+D36+D37</f>
        <v>367642.63</v>
      </c>
    </row>
    <row r="33" spans="1:4" ht="99" customHeight="1">
      <c r="A33" s="65">
        <v>22</v>
      </c>
      <c r="B33" s="55" t="s">
        <v>144</v>
      </c>
      <c r="C33" s="86" t="s">
        <v>145</v>
      </c>
      <c r="D33" s="76">
        <f>D34</f>
        <v>500000</v>
      </c>
    </row>
    <row r="34" spans="1:4" ht="118.5" customHeight="1">
      <c r="A34" s="65">
        <v>23</v>
      </c>
      <c r="B34" s="55" t="s">
        <v>146</v>
      </c>
      <c r="C34" s="87" t="s">
        <v>147</v>
      </c>
      <c r="D34" s="76">
        <v>500000</v>
      </c>
    </row>
    <row r="35" spans="1:4" ht="106.5" customHeight="1">
      <c r="A35" s="65">
        <v>24</v>
      </c>
      <c r="B35" s="55" t="s">
        <v>148</v>
      </c>
      <c r="C35" s="87" t="s">
        <v>149</v>
      </c>
      <c r="D35" s="76">
        <f>D36</f>
        <v>-32357.37</v>
      </c>
    </row>
    <row r="36" spans="1:4" ht="133.5" customHeight="1">
      <c r="A36" s="65">
        <v>25</v>
      </c>
      <c r="B36" s="55" t="s">
        <v>150</v>
      </c>
      <c r="C36" s="87" t="s">
        <v>151</v>
      </c>
      <c r="D36" s="76">
        <v>-32357.37</v>
      </c>
    </row>
    <row r="37" spans="1:4" ht="45.75" customHeight="1">
      <c r="A37" s="65">
        <v>26</v>
      </c>
      <c r="B37" s="55" t="s">
        <v>152</v>
      </c>
      <c r="C37" s="79" t="s">
        <v>153</v>
      </c>
      <c r="D37" s="76">
        <f>D38</f>
        <v>-100000</v>
      </c>
    </row>
    <row r="38" spans="1:4" ht="89.25" customHeight="1">
      <c r="A38" s="65">
        <v>27</v>
      </c>
      <c r="B38" s="55" t="s">
        <v>154</v>
      </c>
      <c r="C38" s="75" t="s">
        <v>155</v>
      </c>
      <c r="D38" s="76">
        <v>-100000</v>
      </c>
    </row>
    <row r="39" spans="1:4" ht="102" customHeight="1">
      <c r="A39" s="65">
        <v>28</v>
      </c>
      <c r="B39" s="88" t="s">
        <v>156</v>
      </c>
      <c r="C39" s="67" t="s">
        <v>157</v>
      </c>
      <c r="D39" s="76">
        <f>D40</f>
        <v>200000</v>
      </c>
    </row>
    <row r="40" spans="1:4" ht="102" customHeight="1">
      <c r="A40" s="65">
        <v>29</v>
      </c>
      <c r="B40" s="88" t="s">
        <v>158</v>
      </c>
      <c r="C40" s="89" t="s">
        <v>159</v>
      </c>
      <c r="D40" s="76">
        <f>D41</f>
        <v>200000</v>
      </c>
    </row>
    <row r="41" spans="1:4" ht="132" customHeight="1">
      <c r="A41" s="65">
        <v>30</v>
      </c>
      <c r="B41" s="88" t="s">
        <v>160</v>
      </c>
      <c r="C41" s="90" t="s">
        <v>161</v>
      </c>
      <c r="D41" s="76">
        <v>200000</v>
      </c>
    </row>
    <row r="42" spans="1:4" ht="28.5">
      <c r="A42" s="65">
        <v>31</v>
      </c>
      <c r="B42" s="55" t="s">
        <v>162</v>
      </c>
      <c r="C42" s="66" t="s">
        <v>163</v>
      </c>
      <c r="D42" s="76">
        <f>D43</f>
        <v>-80000</v>
      </c>
    </row>
    <row r="43" spans="1:4" ht="28.5">
      <c r="A43" s="65">
        <v>32</v>
      </c>
      <c r="B43" s="55" t="s">
        <v>164</v>
      </c>
      <c r="C43" s="79" t="s">
        <v>165</v>
      </c>
      <c r="D43" s="76">
        <f>D44+D45</f>
        <v>-80000</v>
      </c>
    </row>
    <row r="44" spans="1:4" ht="87.75" customHeight="1">
      <c r="A44" s="65">
        <v>33</v>
      </c>
      <c r="B44" s="55" t="s">
        <v>166</v>
      </c>
      <c r="C44" s="75" t="s">
        <v>167</v>
      </c>
      <c r="D44" s="76">
        <v>-100000</v>
      </c>
    </row>
    <row r="45" spans="1:4" ht="71.25" customHeight="1">
      <c r="A45" s="65">
        <v>34</v>
      </c>
      <c r="B45" s="91" t="s">
        <v>168</v>
      </c>
      <c r="C45" s="92" t="s">
        <v>169</v>
      </c>
      <c r="D45" s="76">
        <v>20000</v>
      </c>
    </row>
    <row r="46" spans="1:4" ht="40.5" customHeight="1">
      <c r="A46" s="65">
        <v>35</v>
      </c>
      <c r="B46" s="78" t="s">
        <v>170</v>
      </c>
      <c r="C46" s="93" t="s">
        <v>171</v>
      </c>
      <c r="D46" s="76">
        <f>D47</f>
        <v>332688.46</v>
      </c>
    </row>
    <row r="47" spans="1:4" ht="28.5">
      <c r="A47" s="65">
        <v>36</v>
      </c>
      <c r="B47" s="55" t="s">
        <v>172</v>
      </c>
      <c r="C47" s="80" t="s">
        <v>173</v>
      </c>
      <c r="D47" s="76">
        <f>D48+D49+D50</f>
        <v>332688.46</v>
      </c>
    </row>
    <row r="48" spans="1:4" ht="66" customHeight="1">
      <c r="A48" s="65">
        <v>37</v>
      </c>
      <c r="B48" s="55" t="s">
        <v>174</v>
      </c>
      <c r="C48" s="94" t="s">
        <v>175</v>
      </c>
      <c r="D48" s="76">
        <v>-100200</v>
      </c>
    </row>
    <row r="49" spans="1:4" ht="66" customHeight="1">
      <c r="A49" s="65">
        <v>38</v>
      </c>
      <c r="B49" s="55" t="s">
        <v>176</v>
      </c>
      <c r="C49" s="94" t="s">
        <v>175</v>
      </c>
      <c r="D49" s="76">
        <v>46820.58</v>
      </c>
    </row>
    <row r="50" spans="1:4" ht="87.75" customHeight="1">
      <c r="A50" s="65">
        <v>39</v>
      </c>
      <c r="B50" s="55" t="s">
        <v>177</v>
      </c>
      <c r="C50" s="94" t="s">
        <v>178</v>
      </c>
      <c r="D50" s="76">
        <v>386067.88</v>
      </c>
    </row>
    <row r="51" spans="1:4" ht="42.75">
      <c r="A51" s="65">
        <v>40</v>
      </c>
      <c r="B51" s="55" t="s">
        <v>48</v>
      </c>
      <c r="C51" s="66" t="s">
        <v>49</v>
      </c>
      <c r="D51" s="76">
        <f>D52+D55</f>
        <v>-13142663.25</v>
      </c>
    </row>
    <row r="52" spans="1:4" ht="118.5" customHeight="1">
      <c r="A52" s="65">
        <v>41</v>
      </c>
      <c r="B52" s="55" t="s">
        <v>50</v>
      </c>
      <c r="C52" s="77" t="s">
        <v>51</v>
      </c>
      <c r="D52" s="76">
        <f>D53+D54</f>
        <v>-15642663.25</v>
      </c>
    </row>
    <row r="53" spans="1:4" ht="131.25" customHeight="1">
      <c r="A53" s="65">
        <v>42</v>
      </c>
      <c r="B53" s="78" t="s">
        <v>52</v>
      </c>
      <c r="C53" s="67" t="s">
        <v>53</v>
      </c>
      <c r="D53" s="76">
        <v>-15655663.25</v>
      </c>
    </row>
    <row r="54" spans="1:4" ht="142.5" customHeight="1">
      <c r="A54" s="65">
        <v>43</v>
      </c>
      <c r="B54" s="78" t="s">
        <v>179</v>
      </c>
      <c r="C54" s="90" t="s">
        <v>180</v>
      </c>
      <c r="D54" s="76">
        <v>13000</v>
      </c>
    </row>
    <row r="55" spans="1:4" ht="42.75">
      <c r="A55" s="65">
        <v>44</v>
      </c>
      <c r="B55" s="55" t="s">
        <v>181</v>
      </c>
      <c r="C55" s="79" t="s">
        <v>194</v>
      </c>
      <c r="D55" s="76">
        <f>D56</f>
        <v>2500000</v>
      </c>
    </row>
    <row r="56" spans="1:4" ht="71.25">
      <c r="A56" s="65">
        <v>45</v>
      </c>
      <c r="B56" s="55" t="s">
        <v>182</v>
      </c>
      <c r="C56" s="79" t="s">
        <v>195</v>
      </c>
      <c r="D56" s="76">
        <v>2500000</v>
      </c>
    </row>
    <row r="57" spans="1:4" ht="28.5">
      <c r="A57" s="65">
        <v>46</v>
      </c>
      <c r="B57" s="55" t="s">
        <v>183</v>
      </c>
      <c r="C57" s="95" t="s">
        <v>184</v>
      </c>
      <c r="D57" s="76">
        <f>D58+D61+D60</f>
        <v>2073032.16</v>
      </c>
    </row>
    <row r="58" spans="1:4" ht="132" customHeight="1">
      <c r="A58" s="65">
        <v>47</v>
      </c>
      <c r="B58" s="96" t="s">
        <v>185</v>
      </c>
      <c r="C58" s="97" t="s">
        <v>186</v>
      </c>
      <c r="D58" s="76">
        <f>D59</f>
        <v>-900000</v>
      </c>
    </row>
    <row r="59" spans="1:7" ht="95.25" customHeight="1">
      <c r="A59" s="65">
        <v>48</v>
      </c>
      <c r="B59" s="98" t="s">
        <v>187</v>
      </c>
      <c r="C59" s="99" t="s">
        <v>188</v>
      </c>
      <c r="D59" s="76">
        <v>-900000</v>
      </c>
      <c r="F59" s="100"/>
      <c r="G59" s="101"/>
    </row>
    <row r="60" spans="1:7" ht="197.25" customHeight="1">
      <c r="A60" s="65">
        <v>49</v>
      </c>
      <c r="B60" s="102" t="s">
        <v>189</v>
      </c>
      <c r="C60" s="79" t="s">
        <v>190</v>
      </c>
      <c r="D60" s="76">
        <v>73032.16</v>
      </c>
      <c r="F60" s="100"/>
      <c r="G60" s="101"/>
    </row>
    <row r="61" spans="1:7" ht="29.25" customHeight="1">
      <c r="A61" s="65">
        <v>50</v>
      </c>
      <c r="B61" s="91" t="s">
        <v>191</v>
      </c>
      <c r="C61" s="92" t="s">
        <v>192</v>
      </c>
      <c r="D61" s="76">
        <f>D62+D63</f>
        <v>2900000</v>
      </c>
      <c r="F61" s="100"/>
      <c r="G61" s="101"/>
    </row>
    <row r="62" spans="1:7" ht="147" customHeight="1">
      <c r="A62" s="65">
        <v>51</v>
      </c>
      <c r="B62" s="91" t="s">
        <v>193</v>
      </c>
      <c r="C62" s="92" t="s">
        <v>301</v>
      </c>
      <c r="D62" s="76">
        <v>2500000</v>
      </c>
      <c r="F62" s="100"/>
      <c r="G62" s="101"/>
    </row>
    <row r="63" spans="1:7" ht="144" customHeight="1">
      <c r="A63" s="65">
        <v>52</v>
      </c>
      <c r="B63" s="91" t="s">
        <v>302</v>
      </c>
      <c r="C63" s="92" t="s">
        <v>301</v>
      </c>
      <c r="D63" s="76">
        <v>400000</v>
      </c>
      <c r="F63" s="100"/>
      <c r="G63" s="101"/>
    </row>
    <row r="64" spans="1:4" ht="14.25">
      <c r="A64" s="65">
        <v>53</v>
      </c>
      <c r="B64" s="55" t="s">
        <v>443</v>
      </c>
      <c r="C64" s="66" t="s">
        <v>444</v>
      </c>
      <c r="D64" s="56">
        <f>D65</f>
        <v>100000</v>
      </c>
    </row>
    <row r="65" spans="1:4" ht="57">
      <c r="A65" s="65">
        <v>54</v>
      </c>
      <c r="B65" s="55" t="s">
        <v>418</v>
      </c>
      <c r="C65" s="66" t="s">
        <v>419</v>
      </c>
      <c r="D65" s="60">
        <f>D66</f>
        <v>100000</v>
      </c>
    </row>
    <row r="66" spans="1:4" ht="16.5" customHeight="1">
      <c r="A66" s="65">
        <v>55</v>
      </c>
      <c r="B66" s="73" t="s">
        <v>41</v>
      </c>
      <c r="C66" s="74" t="s">
        <v>42</v>
      </c>
      <c r="D66" s="60">
        <f>D67</f>
        <v>100000</v>
      </c>
    </row>
    <row r="67" spans="1:4" ht="31.5" customHeight="1">
      <c r="A67" s="65">
        <v>56</v>
      </c>
      <c r="B67" s="55" t="s">
        <v>43</v>
      </c>
      <c r="C67" s="75" t="s">
        <v>44</v>
      </c>
      <c r="D67" s="60">
        <f>D68</f>
        <v>100000</v>
      </c>
    </row>
    <row r="68" spans="1:4" ht="75" customHeight="1">
      <c r="A68" s="65">
        <v>57</v>
      </c>
      <c r="B68" s="3" t="s">
        <v>303</v>
      </c>
      <c r="C68" s="67" t="s">
        <v>304</v>
      </c>
      <c r="D68" s="60">
        <v>100000</v>
      </c>
    </row>
    <row r="69" spans="1:4" ht="18" customHeight="1">
      <c r="A69" s="65">
        <v>58</v>
      </c>
      <c r="B69" s="55"/>
      <c r="C69" s="4" t="s">
        <v>417</v>
      </c>
      <c r="D69" s="60">
        <f>D64+D12</f>
        <v>100000</v>
      </c>
    </row>
    <row r="70" spans="1:4" ht="44.25" customHeight="1">
      <c r="A70" s="68"/>
      <c r="B70" s="69"/>
      <c r="C70" s="70"/>
      <c r="D70" s="71"/>
    </row>
    <row r="71" ht="12.75">
      <c r="D71" s="61"/>
    </row>
    <row r="72" spans="2:7" ht="15">
      <c r="B72" s="53" t="s">
        <v>196</v>
      </c>
      <c r="C72" s="53"/>
      <c r="D72" s="53"/>
      <c r="E72" s="53"/>
      <c r="F72" s="54"/>
      <c r="G72" s="54"/>
    </row>
    <row r="73" spans="2:7" ht="15">
      <c r="B73" s="131" t="s">
        <v>197</v>
      </c>
      <c r="C73" s="131"/>
      <c r="D73" s="131"/>
      <c r="E73" s="131"/>
      <c r="F73" s="131"/>
      <c r="G73" s="131"/>
    </row>
    <row r="74" spans="2:7" ht="15">
      <c r="B74" s="54"/>
      <c r="C74" s="54"/>
      <c r="D74" s="54"/>
      <c r="E74" s="54"/>
      <c r="F74" s="54"/>
      <c r="G74" s="54"/>
    </row>
    <row r="75" spans="2:7" ht="15">
      <c r="B75" s="54" t="s">
        <v>401</v>
      </c>
      <c r="C75" s="103"/>
      <c r="D75" s="103" t="s">
        <v>398</v>
      </c>
      <c r="E75" s="54"/>
      <c r="F75" s="54"/>
      <c r="G75" s="54"/>
    </row>
  </sheetData>
  <sheetProtection/>
  <mergeCells count="13">
    <mergeCell ref="B73:G73"/>
    <mergeCell ref="C1:D1"/>
    <mergeCell ref="C2:D2"/>
    <mergeCell ref="C3:D3"/>
    <mergeCell ref="C4:D4"/>
    <mergeCell ref="C5:D5"/>
    <mergeCell ref="C6:D6"/>
    <mergeCell ref="C7:D7"/>
    <mergeCell ref="B8:C8"/>
    <mergeCell ref="A9:A10"/>
    <mergeCell ref="B9:B10"/>
    <mergeCell ref="C9:C10"/>
    <mergeCell ref="D9:D10"/>
  </mergeCells>
  <printOptions/>
  <pageMargins left="0.7086614173228347" right="0.31496062992125984" top="0.35433070866141736" bottom="0.35433070866141736"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F148"/>
  <sheetViews>
    <sheetView view="pageBreakPreview" zoomScaleSheetLayoutView="100" zoomScalePageLayoutView="0" workbookViewId="0" topLeftCell="A124">
      <selection activeCell="K97" sqref="K97"/>
    </sheetView>
  </sheetViews>
  <sheetFormatPr defaultColWidth="11.25390625" defaultRowHeight="12.75"/>
  <cols>
    <col min="1" max="1" width="5.75390625" style="1" customWidth="1"/>
    <col min="2" max="2" width="50.125" style="1" customWidth="1"/>
    <col min="3" max="3" width="6.625" style="1" customWidth="1"/>
    <col min="4" max="4" width="11.375" style="1" customWidth="1"/>
    <col min="5" max="5" width="7.00390625" style="1" customWidth="1"/>
    <col min="6" max="6" width="17.625" style="1" customWidth="1"/>
    <col min="7" max="16384" width="11.25390625" style="1" customWidth="1"/>
  </cols>
  <sheetData>
    <row r="1" ht="16.5" customHeight="1">
      <c r="C1" s="6" t="s">
        <v>45</v>
      </c>
    </row>
    <row r="2" ht="14.25">
      <c r="C2" s="1" t="s">
        <v>335</v>
      </c>
    </row>
    <row r="3" ht="14.25">
      <c r="C3" s="1" t="s">
        <v>100</v>
      </c>
    </row>
    <row r="4" ht="14.25">
      <c r="C4" s="1" t="s">
        <v>386</v>
      </c>
    </row>
    <row r="5" spans="3:6" ht="14.25">
      <c r="C5" s="133" t="s">
        <v>101</v>
      </c>
      <c r="D5" s="133"/>
      <c r="E5" s="133"/>
      <c r="F5" s="133"/>
    </row>
    <row r="6" ht="14.25">
      <c r="C6" s="1" t="s">
        <v>199</v>
      </c>
    </row>
    <row r="7" ht="14.25">
      <c r="C7" s="7" t="s">
        <v>445</v>
      </c>
    </row>
    <row r="8" ht="14.25">
      <c r="C8" s="1" t="s">
        <v>446</v>
      </c>
    </row>
    <row r="9" spans="2:5" ht="9.75" customHeight="1">
      <c r="B9" s="8"/>
      <c r="C9" s="7"/>
      <c r="D9" s="8"/>
      <c r="E9" s="8"/>
    </row>
    <row r="10" spans="2:6" ht="16.5" customHeight="1">
      <c r="B10" s="135" t="s">
        <v>198</v>
      </c>
      <c r="C10" s="135"/>
      <c r="D10" s="135"/>
      <c r="E10" s="135"/>
      <c r="F10" s="135"/>
    </row>
    <row r="11" spans="2:6" ht="42" customHeight="1">
      <c r="B11" s="136" t="s">
        <v>447</v>
      </c>
      <c r="C11" s="136"/>
      <c r="D11" s="136"/>
      <c r="E11" s="136"/>
      <c r="F11" s="136"/>
    </row>
    <row r="12" spans="2:5" ht="4.5" customHeight="1" thickBot="1">
      <c r="B12" s="8"/>
      <c r="C12" s="8"/>
      <c r="D12" s="7"/>
      <c r="E12" s="8"/>
    </row>
    <row r="13" spans="1:6" ht="71.25">
      <c r="A13" s="9" t="s">
        <v>359</v>
      </c>
      <c r="B13" s="104" t="s">
        <v>336</v>
      </c>
      <c r="C13" s="10" t="s">
        <v>360</v>
      </c>
      <c r="D13" s="10" t="s">
        <v>361</v>
      </c>
      <c r="E13" s="10" t="s">
        <v>362</v>
      </c>
      <c r="F13" s="11" t="s">
        <v>411</v>
      </c>
    </row>
    <row r="14" spans="1:6" ht="17.25" customHeight="1">
      <c r="A14" s="4">
        <v>1</v>
      </c>
      <c r="B14" s="107" t="s">
        <v>200</v>
      </c>
      <c r="C14" s="108" t="s">
        <v>54</v>
      </c>
      <c r="D14" s="108" t="s">
        <v>55</v>
      </c>
      <c r="E14" s="108" t="s">
        <v>56</v>
      </c>
      <c r="F14" s="109">
        <v>436740.88</v>
      </c>
    </row>
    <row r="15" spans="1:6" ht="18.75" customHeight="1">
      <c r="A15" s="4">
        <v>2</v>
      </c>
      <c r="B15" s="107" t="s">
        <v>201</v>
      </c>
      <c r="C15" s="108" t="s">
        <v>57</v>
      </c>
      <c r="D15" s="108" t="s">
        <v>55</v>
      </c>
      <c r="E15" s="108" t="s">
        <v>56</v>
      </c>
      <c r="F15" s="109">
        <v>436980</v>
      </c>
    </row>
    <row r="16" spans="1:6" ht="15" customHeight="1">
      <c r="A16" s="4">
        <v>3</v>
      </c>
      <c r="B16" s="110" t="s">
        <v>202</v>
      </c>
      <c r="C16" s="108" t="s">
        <v>57</v>
      </c>
      <c r="D16" s="108" t="s">
        <v>58</v>
      </c>
      <c r="E16" s="108" t="s">
        <v>56</v>
      </c>
      <c r="F16" s="109">
        <v>436980</v>
      </c>
    </row>
    <row r="17" spans="1:6" ht="15" customHeight="1">
      <c r="A17" s="4">
        <v>4</v>
      </c>
      <c r="B17" s="110" t="s">
        <v>203</v>
      </c>
      <c r="C17" s="108" t="s">
        <v>57</v>
      </c>
      <c r="D17" s="108" t="s">
        <v>305</v>
      </c>
      <c r="E17" s="108" t="s">
        <v>56</v>
      </c>
      <c r="F17" s="109">
        <v>436980</v>
      </c>
    </row>
    <row r="18" spans="1:6" ht="15" customHeight="1">
      <c r="A18" s="4">
        <v>5</v>
      </c>
      <c r="B18" s="110" t="s">
        <v>204</v>
      </c>
      <c r="C18" s="108" t="s">
        <v>57</v>
      </c>
      <c r="D18" s="108" t="s">
        <v>305</v>
      </c>
      <c r="E18" s="108" t="s">
        <v>59</v>
      </c>
      <c r="F18" s="109">
        <v>436980</v>
      </c>
    </row>
    <row r="19" spans="1:6" ht="15" customHeight="1">
      <c r="A19" s="4">
        <v>6</v>
      </c>
      <c r="B19" s="107" t="s">
        <v>205</v>
      </c>
      <c r="C19" s="108" t="s">
        <v>60</v>
      </c>
      <c r="D19" s="108" t="s">
        <v>55</v>
      </c>
      <c r="E19" s="108" t="s">
        <v>56</v>
      </c>
      <c r="F19" s="109">
        <v>-239.12</v>
      </c>
    </row>
    <row r="20" spans="1:6" ht="15" customHeight="1">
      <c r="A20" s="4">
        <v>7</v>
      </c>
      <c r="B20" s="110" t="s">
        <v>202</v>
      </c>
      <c r="C20" s="108" t="s">
        <v>60</v>
      </c>
      <c r="D20" s="108" t="s">
        <v>58</v>
      </c>
      <c r="E20" s="108" t="s">
        <v>56</v>
      </c>
      <c r="F20" s="109">
        <v>-239.12</v>
      </c>
    </row>
    <row r="21" spans="1:6" ht="87.75" customHeight="1">
      <c r="A21" s="4">
        <v>8</v>
      </c>
      <c r="B21" s="110" t="s">
        <v>206</v>
      </c>
      <c r="C21" s="108" t="s">
        <v>60</v>
      </c>
      <c r="D21" s="108" t="s">
        <v>306</v>
      </c>
      <c r="E21" s="108" t="s">
        <v>56</v>
      </c>
      <c r="F21" s="109">
        <v>148091.82</v>
      </c>
    </row>
    <row r="22" spans="1:6" ht="15" customHeight="1">
      <c r="A22" s="4">
        <v>9</v>
      </c>
      <c r="B22" s="110" t="s">
        <v>207</v>
      </c>
      <c r="C22" s="108" t="s">
        <v>60</v>
      </c>
      <c r="D22" s="108" t="s">
        <v>306</v>
      </c>
      <c r="E22" s="108" t="s">
        <v>63</v>
      </c>
      <c r="F22" s="109">
        <v>73091.82</v>
      </c>
    </row>
    <row r="23" spans="1:6" ht="15" customHeight="1">
      <c r="A23" s="4">
        <v>10</v>
      </c>
      <c r="B23" s="110" t="s">
        <v>334</v>
      </c>
      <c r="C23" s="108" t="s">
        <v>60</v>
      </c>
      <c r="D23" s="108" t="s">
        <v>306</v>
      </c>
      <c r="E23" s="108">
        <v>850</v>
      </c>
      <c r="F23" s="109">
        <v>75000</v>
      </c>
    </row>
    <row r="24" spans="1:6" ht="57">
      <c r="A24" s="4">
        <v>11</v>
      </c>
      <c r="B24" s="110" t="s">
        <v>208</v>
      </c>
      <c r="C24" s="108" t="s">
        <v>60</v>
      </c>
      <c r="D24" s="108" t="s">
        <v>307</v>
      </c>
      <c r="E24" s="108" t="s">
        <v>56</v>
      </c>
      <c r="F24" s="109">
        <v>-73038</v>
      </c>
    </row>
    <row r="25" spans="1:6" ht="28.5">
      <c r="A25" s="4">
        <v>12</v>
      </c>
      <c r="B25" s="110" t="s">
        <v>209</v>
      </c>
      <c r="C25" s="108" t="s">
        <v>60</v>
      </c>
      <c r="D25" s="108" t="s">
        <v>307</v>
      </c>
      <c r="E25" s="108" t="s">
        <v>62</v>
      </c>
      <c r="F25" s="109">
        <v>-73038</v>
      </c>
    </row>
    <row r="26" spans="1:6" ht="33.75" customHeight="1">
      <c r="A26" s="4">
        <v>13</v>
      </c>
      <c r="B26" s="110" t="s">
        <v>210</v>
      </c>
      <c r="C26" s="108" t="s">
        <v>60</v>
      </c>
      <c r="D26" s="108" t="s">
        <v>308</v>
      </c>
      <c r="E26" s="108" t="s">
        <v>56</v>
      </c>
      <c r="F26" s="109">
        <v>-75053.82</v>
      </c>
    </row>
    <row r="27" spans="1:6" ht="28.5" customHeight="1">
      <c r="A27" s="4">
        <v>14</v>
      </c>
      <c r="B27" s="110" t="s">
        <v>209</v>
      </c>
      <c r="C27" s="108" t="s">
        <v>60</v>
      </c>
      <c r="D27" s="108" t="s">
        <v>308</v>
      </c>
      <c r="E27" s="108" t="s">
        <v>62</v>
      </c>
      <c r="F27" s="109">
        <v>-75053.82</v>
      </c>
    </row>
    <row r="28" spans="1:6" ht="85.5">
      <c r="A28" s="4">
        <v>15</v>
      </c>
      <c r="B28" s="110" t="s">
        <v>211</v>
      </c>
      <c r="C28" s="108" t="s">
        <v>60</v>
      </c>
      <c r="D28" s="108" t="s">
        <v>309</v>
      </c>
      <c r="E28" s="108" t="s">
        <v>56</v>
      </c>
      <c r="F28" s="109">
        <v>1910.88</v>
      </c>
    </row>
    <row r="29" spans="1:6" ht="35.25" customHeight="1">
      <c r="A29" s="4">
        <v>16</v>
      </c>
      <c r="B29" s="110" t="s">
        <v>212</v>
      </c>
      <c r="C29" s="108" t="s">
        <v>60</v>
      </c>
      <c r="D29" s="108" t="s">
        <v>309</v>
      </c>
      <c r="E29" s="108" t="s">
        <v>61</v>
      </c>
      <c r="F29" s="109">
        <v>1910.88</v>
      </c>
    </row>
    <row r="30" spans="1:6" ht="30" customHeight="1">
      <c r="A30" s="4">
        <v>17</v>
      </c>
      <c r="B30" s="110" t="s">
        <v>213</v>
      </c>
      <c r="C30" s="108" t="s">
        <v>60</v>
      </c>
      <c r="D30" s="108" t="s">
        <v>310</v>
      </c>
      <c r="E30" s="108" t="s">
        <v>56</v>
      </c>
      <c r="F30" s="109">
        <v>-2150</v>
      </c>
    </row>
    <row r="31" spans="1:6" ht="32.25" customHeight="1">
      <c r="A31" s="4">
        <v>18</v>
      </c>
      <c r="B31" s="110" t="s">
        <v>212</v>
      </c>
      <c r="C31" s="108" t="s">
        <v>60</v>
      </c>
      <c r="D31" s="108" t="s">
        <v>310</v>
      </c>
      <c r="E31" s="108" t="s">
        <v>61</v>
      </c>
      <c r="F31" s="109">
        <v>-2150</v>
      </c>
    </row>
    <row r="32" spans="1:6" ht="28.5">
      <c r="A32" s="4">
        <v>19</v>
      </c>
      <c r="B32" s="107" t="s">
        <v>214</v>
      </c>
      <c r="C32" s="108" t="s">
        <v>64</v>
      </c>
      <c r="D32" s="108" t="s">
        <v>55</v>
      </c>
      <c r="E32" s="108" t="s">
        <v>56</v>
      </c>
      <c r="F32" s="109">
        <v>506709.52</v>
      </c>
    </row>
    <row r="33" spans="1:6" ht="15" customHeight="1">
      <c r="A33" s="4">
        <v>20</v>
      </c>
      <c r="B33" s="107" t="s">
        <v>215</v>
      </c>
      <c r="C33" s="108" t="s">
        <v>65</v>
      </c>
      <c r="D33" s="108" t="s">
        <v>55</v>
      </c>
      <c r="E33" s="108" t="s">
        <v>56</v>
      </c>
      <c r="F33" s="109">
        <v>17480</v>
      </c>
    </row>
    <row r="34" spans="1:6" ht="42.75">
      <c r="A34" s="4">
        <v>21</v>
      </c>
      <c r="B34" s="110" t="s">
        <v>31</v>
      </c>
      <c r="C34" s="108" t="s">
        <v>65</v>
      </c>
      <c r="D34" s="108" t="s">
        <v>374</v>
      </c>
      <c r="E34" s="108" t="s">
        <v>56</v>
      </c>
      <c r="F34" s="109">
        <v>17480</v>
      </c>
    </row>
    <row r="35" spans="1:6" ht="71.25">
      <c r="A35" s="4">
        <v>22</v>
      </c>
      <c r="B35" s="110" t="s">
        <v>435</v>
      </c>
      <c r="C35" s="108" t="s">
        <v>65</v>
      </c>
      <c r="D35" s="108" t="s">
        <v>375</v>
      </c>
      <c r="E35" s="108" t="s">
        <v>56</v>
      </c>
      <c r="F35" s="109">
        <v>17480</v>
      </c>
    </row>
    <row r="36" spans="1:6" ht="42.75">
      <c r="A36" s="4">
        <v>23</v>
      </c>
      <c r="B36" s="145" t="s">
        <v>26</v>
      </c>
      <c r="C36" s="123" t="s">
        <v>65</v>
      </c>
      <c r="D36" s="123" t="s">
        <v>24</v>
      </c>
      <c r="E36" s="123" t="s">
        <v>56</v>
      </c>
      <c r="F36" s="124">
        <v>-30000</v>
      </c>
    </row>
    <row r="37" spans="1:6" ht="29.25" customHeight="1">
      <c r="A37" s="4">
        <v>24</v>
      </c>
      <c r="B37" s="145" t="s">
        <v>212</v>
      </c>
      <c r="C37" s="123" t="s">
        <v>65</v>
      </c>
      <c r="D37" s="123" t="s">
        <v>24</v>
      </c>
      <c r="E37" s="123" t="s">
        <v>61</v>
      </c>
      <c r="F37" s="124">
        <v>-30000</v>
      </c>
    </row>
    <row r="38" spans="1:6" ht="42.75">
      <c r="A38" s="4">
        <v>25</v>
      </c>
      <c r="B38" s="145" t="s">
        <v>30</v>
      </c>
      <c r="C38" s="123" t="s">
        <v>65</v>
      </c>
      <c r="D38" s="123" t="s">
        <v>25</v>
      </c>
      <c r="E38" s="123" t="s">
        <v>56</v>
      </c>
      <c r="F38" s="124">
        <v>30000</v>
      </c>
    </row>
    <row r="39" spans="1:6" ht="30" customHeight="1">
      <c r="A39" s="4">
        <v>26</v>
      </c>
      <c r="B39" s="145" t="s">
        <v>212</v>
      </c>
      <c r="C39" s="123" t="s">
        <v>65</v>
      </c>
      <c r="D39" s="123" t="s">
        <v>25</v>
      </c>
      <c r="E39" s="123" t="s">
        <v>61</v>
      </c>
      <c r="F39" s="124">
        <v>30000</v>
      </c>
    </row>
    <row r="40" spans="1:6" ht="42.75">
      <c r="A40" s="4">
        <v>27</v>
      </c>
      <c r="B40" s="110" t="s">
        <v>216</v>
      </c>
      <c r="C40" s="108" t="s">
        <v>65</v>
      </c>
      <c r="D40" s="108" t="s">
        <v>311</v>
      </c>
      <c r="E40" s="108" t="s">
        <v>56</v>
      </c>
      <c r="F40" s="109">
        <v>17480</v>
      </c>
    </row>
    <row r="41" spans="1:6" ht="30.75" customHeight="1">
      <c r="A41" s="4">
        <v>28</v>
      </c>
      <c r="B41" s="110" t="s">
        <v>212</v>
      </c>
      <c r="C41" s="108" t="s">
        <v>65</v>
      </c>
      <c r="D41" s="108" t="s">
        <v>311</v>
      </c>
      <c r="E41" s="108" t="s">
        <v>61</v>
      </c>
      <c r="F41" s="109">
        <v>17480</v>
      </c>
    </row>
    <row r="42" spans="1:6" ht="44.25" customHeight="1">
      <c r="A42" s="4">
        <v>29</v>
      </c>
      <c r="B42" s="107" t="s">
        <v>217</v>
      </c>
      <c r="C42" s="108" t="s">
        <v>66</v>
      </c>
      <c r="D42" s="108" t="s">
        <v>55</v>
      </c>
      <c r="E42" s="108" t="s">
        <v>56</v>
      </c>
      <c r="F42" s="109">
        <v>489229.52</v>
      </c>
    </row>
    <row r="43" spans="1:6" ht="42.75">
      <c r="A43" s="4">
        <v>30</v>
      </c>
      <c r="B43" s="110" t="s">
        <v>457</v>
      </c>
      <c r="C43" s="108" t="s">
        <v>66</v>
      </c>
      <c r="D43" s="108" t="s">
        <v>374</v>
      </c>
      <c r="E43" s="108" t="s">
        <v>56</v>
      </c>
      <c r="F43" s="109">
        <v>489229.52</v>
      </c>
    </row>
    <row r="44" spans="1:6" ht="42.75">
      <c r="A44" s="4">
        <v>31</v>
      </c>
      <c r="B44" s="110" t="s">
        <v>425</v>
      </c>
      <c r="C44" s="108" t="s">
        <v>66</v>
      </c>
      <c r="D44" s="108" t="s">
        <v>376</v>
      </c>
      <c r="E44" s="108" t="s">
        <v>56</v>
      </c>
      <c r="F44" s="109">
        <v>-244.48</v>
      </c>
    </row>
    <row r="45" spans="1:6" ht="30.75" customHeight="1">
      <c r="A45" s="4">
        <v>32</v>
      </c>
      <c r="B45" s="110" t="s">
        <v>218</v>
      </c>
      <c r="C45" s="108" t="s">
        <v>66</v>
      </c>
      <c r="D45" s="108" t="s">
        <v>312</v>
      </c>
      <c r="E45" s="108" t="s">
        <v>56</v>
      </c>
      <c r="F45" s="109">
        <v>-244.48</v>
      </c>
    </row>
    <row r="46" spans="1:6" ht="33" customHeight="1">
      <c r="A46" s="4">
        <v>33</v>
      </c>
      <c r="B46" s="110" t="s">
        <v>212</v>
      </c>
      <c r="C46" s="108" t="s">
        <v>66</v>
      </c>
      <c r="D46" s="108" t="s">
        <v>312</v>
      </c>
      <c r="E46" s="108" t="s">
        <v>61</v>
      </c>
      <c r="F46" s="109">
        <v>-244.48</v>
      </c>
    </row>
    <row r="47" spans="1:6" ht="71.25">
      <c r="A47" s="4">
        <v>34</v>
      </c>
      <c r="B47" s="110" t="s">
        <v>435</v>
      </c>
      <c r="C47" s="108" t="s">
        <v>66</v>
      </c>
      <c r="D47" s="108" t="s">
        <v>375</v>
      </c>
      <c r="E47" s="108" t="s">
        <v>56</v>
      </c>
      <c r="F47" s="109">
        <v>489474</v>
      </c>
    </row>
    <row r="48" spans="1:6" ht="14.25">
      <c r="A48" s="4">
        <v>35</v>
      </c>
      <c r="B48" s="110" t="s">
        <v>219</v>
      </c>
      <c r="C48" s="108" t="s">
        <v>66</v>
      </c>
      <c r="D48" s="108" t="s">
        <v>313</v>
      </c>
      <c r="E48" s="108" t="s">
        <v>56</v>
      </c>
      <c r="F48" s="109">
        <v>489474</v>
      </c>
    </row>
    <row r="49" spans="1:6" ht="18.75" customHeight="1">
      <c r="A49" s="4">
        <v>36</v>
      </c>
      <c r="B49" s="110" t="s">
        <v>220</v>
      </c>
      <c r="C49" s="108" t="s">
        <v>66</v>
      </c>
      <c r="D49" s="108" t="s">
        <v>313</v>
      </c>
      <c r="E49" s="108" t="s">
        <v>67</v>
      </c>
      <c r="F49" s="109">
        <v>-5000</v>
      </c>
    </row>
    <row r="50" spans="1:6" ht="33" customHeight="1">
      <c r="A50" s="4">
        <v>37</v>
      </c>
      <c r="B50" s="110" t="s">
        <v>212</v>
      </c>
      <c r="C50" s="108" t="s">
        <v>66</v>
      </c>
      <c r="D50" s="108" t="s">
        <v>313</v>
      </c>
      <c r="E50" s="108" t="s">
        <v>61</v>
      </c>
      <c r="F50" s="109">
        <v>494474</v>
      </c>
    </row>
    <row r="51" spans="1:6" ht="14.25">
      <c r="A51" s="4">
        <v>38</v>
      </c>
      <c r="B51" s="107" t="s">
        <v>221</v>
      </c>
      <c r="C51" s="108" t="s">
        <v>68</v>
      </c>
      <c r="D51" s="108" t="s">
        <v>55</v>
      </c>
      <c r="E51" s="108" t="s">
        <v>56</v>
      </c>
      <c r="F51" s="109">
        <v>-2171474</v>
      </c>
    </row>
    <row r="52" spans="1:6" ht="16.5" customHeight="1">
      <c r="A52" s="4">
        <v>39</v>
      </c>
      <c r="B52" s="107" t="s">
        <v>222</v>
      </c>
      <c r="C52" s="108" t="s">
        <v>69</v>
      </c>
      <c r="D52" s="108" t="s">
        <v>55</v>
      </c>
      <c r="E52" s="108" t="s">
        <v>56</v>
      </c>
      <c r="F52" s="109">
        <v>-2171474</v>
      </c>
    </row>
    <row r="53" spans="1:6" ht="32.25" customHeight="1">
      <c r="A53" s="4">
        <v>40</v>
      </c>
      <c r="B53" s="110" t="s">
        <v>461</v>
      </c>
      <c r="C53" s="108" t="s">
        <v>69</v>
      </c>
      <c r="D53" s="108" t="s">
        <v>383</v>
      </c>
      <c r="E53" s="108" t="s">
        <v>56</v>
      </c>
      <c r="F53" s="109">
        <v>-2171474</v>
      </c>
    </row>
    <row r="54" spans="1:6" ht="42.75">
      <c r="A54" s="4">
        <v>41</v>
      </c>
      <c r="B54" s="110" t="s">
        <v>412</v>
      </c>
      <c r="C54" s="108" t="s">
        <v>69</v>
      </c>
      <c r="D54" s="108" t="s">
        <v>385</v>
      </c>
      <c r="E54" s="108" t="s">
        <v>56</v>
      </c>
      <c r="F54" s="109">
        <v>-4939474</v>
      </c>
    </row>
    <row r="55" spans="1:6" ht="42" customHeight="1">
      <c r="A55" s="4">
        <v>42</v>
      </c>
      <c r="B55" s="110" t="s">
        <v>32</v>
      </c>
      <c r="C55" s="108" t="s">
        <v>69</v>
      </c>
      <c r="D55" s="108" t="s">
        <v>314</v>
      </c>
      <c r="E55" s="108" t="s">
        <v>56</v>
      </c>
      <c r="F55" s="109">
        <v>-4939474</v>
      </c>
    </row>
    <row r="56" spans="1:6" ht="30.75" customHeight="1">
      <c r="A56" s="4">
        <v>43</v>
      </c>
      <c r="B56" s="110" t="s">
        <v>212</v>
      </c>
      <c r="C56" s="108" t="s">
        <v>69</v>
      </c>
      <c r="D56" s="108" t="s">
        <v>314</v>
      </c>
      <c r="E56" s="108" t="s">
        <v>61</v>
      </c>
      <c r="F56" s="109">
        <v>-4939474</v>
      </c>
    </row>
    <row r="57" spans="1:6" ht="42.75">
      <c r="A57" s="4">
        <v>44</v>
      </c>
      <c r="B57" s="110" t="s">
        <v>406</v>
      </c>
      <c r="C57" s="108" t="s">
        <v>69</v>
      </c>
      <c r="D57" s="108" t="s">
        <v>384</v>
      </c>
      <c r="E57" s="108" t="s">
        <v>56</v>
      </c>
      <c r="F57" s="109">
        <v>2768000</v>
      </c>
    </row>
    <row r="58" spans="1:6" ht="28.5">
      <c r="A58" s="4">
        <v>45</v>
      </c>
      <c r="B58" s="110" t="s">
        <v>224</v>
      </c>
      <c r="C58" s="108" t="s">
        <v>69</v>
      </c>
      <c r="D58" s="108" t="s">
        <v>315</v>
      </c>
      <c r="E58" s="108" t="s">
        <v>56</v>
      </c>
      <c r="F58" s="109">
        <v>-2042000</v>
      </c>
    </row>
    <row r="59" spans="1:6" ht="27.75" customHeight="1">
      <c r="A59" s="4">
        <v>46</v>
      </c>
      <c r="B59" s="110" t="s">
        <v>212</v>
      </c>
      <c r="C59" s="108" t="s">
        <v>69</v>
      </c>
      <c r="D59" s="108" t="s">
        <v>315</v>
      </c>
      <c r="E59" s="108" t="s">
        <v>61</v>
      </c>
      <c r="F59" s="109">
        <v>-2042000</v>
      </c>
    </row>
    <row r="60" spans="1:6" ht="28.5">
      <c r="A60" s="4">
        <v>47</v>
      </c>
      <c r="B60" s="110" t="s">
        <v>225</v>
      </c>
      <c r="C60" s="108" t="s">
        <v>69</v>
      </c>
      <c r="D60" s="108" t="s">
        <v>316</v>
      </c>
      <c r="E60" s="108" t="s">
        <v>56</v>
      </c>
      <c r="F60" s="109">
        <v>5252000</v>
      </c>
    </row>
    <row r="61" spans="1:6" ht="36" customHeight="1">
      <c r="A61" s="4">
        <v>48</v>
      </c>
      <c r="B61" s="110" t="s">
        <v>212</v>
      </c>
      <c r="C61" s="108" t="s">
        <v>69</v>
      </c>
      <c r="D61" s="108" t="s">
        <v>316</v>
      </c>
      <c r="E61" s="108" t="s">
        <v>61</v>
      </c>
      <c r="F61" s="109">
        <v>5252000</v>
      </c>
    </row>
    <row r="62" spans="1:6" ht="28.5">
      <c r="A62" s="4">
        <v>49</v>
      </c>
      <c r="B62" s="110" t="s">
        <v>226</v>
      </c>
      <c r="C62" s="108" t="s">
        <v>69</v>
      </c>
      <c r="D62" s="108" t="s">
        <v>317</v>
      </c>
      <c r="E62" s="108" t="s">
        <v>56</v>
      </c>
      <c r="F62" s="109">
        <v>-442000</v>
      </c>
    </row>
    <row r="63" spans="1:6" ht="32.25" customHeight="1">
      <c r="A63" s="4">
        <v>50</v>
      </c>
      <c r="B63" s="110" t="s">
        <v>212</v>
      </c>
      <c r="C63" s="108" t="s">
        <v>69</v>
      </c>
      <c r="D63" s="108" t="s">
        <v>317</v>
      </c>
      <c r="E63" s="108" t="s">
        <v>61</v>
      </c>
      <c r="F63" s="109">
        <v>-442000</v>
      </c>
    </row>
    <row r="64" spans="1:6" ht="32.25" customHeight="1">
      <c r="A64" s="4">
        <v>51</v>
      </c>
      <c r="B64" s="107" t="s">
        <v>227</v>
      </c>
      <c r="C64" s="108" t="s">
        <v>318</v>
      </c>
      <c r="D64" s="108" t="s">
        <v>55</v>
      </c>
      <c r="E64" s="108" t="s">
        <v>56</v>
      </c>
      <c r="F64" s="109">
        <v>0</v>
      </c>
    </row>
    <row r="65" spans="1:6" ht="42.75">
      <c r="A65" s="4">
        <v>52</v>
      </c>
      <c r="B65" s="110" t="s">
        <v>456</v>
      </c>
      <c r="C65" s="108" t="s">
        <v>318</v>
      </c>
      <c r="D65" s="108" t="s">
        <v>371</v>
      </c>
      <c r="E65" s="108" t="s">
        <v>56</v>
      </c>
      <c r="F65" s="109">
        <v>0</v>
      </c>
    </row>
    <row r="66" spans="1:6" ht="57">
      <c r="A66" s="4">
        <v>53</v>
      </c>
      <c r="B66" s="110" t="s">
        <v>228</v>
      </c>
      <c r="C66" s="108" t="s">
        <v>318</v>
      </c>
      <c r="D66" s="108" t="s">
        <v>319</v>
      </c>
      <c r="E66" s="108" t="s">
        <v>56</v>
      </c>
      <c r="F66" s="109">
        <v>300000</v>
      </c>
    </row>
    <row r="67" spans="1:6" ht="30" customHeight="1">
      <c r="A67" s="4">
        <v>54</v>
      </c>
      <c r="B67" s="110" t="s">
        <v>212</v>
      </c>
      <c r="C67" s="108" t="s">
        <v>318</v>
      </c>
      <c r="D67" s="108" t="s">
        <v>319</v>
      </c>
      <c r="E67" s="108" t="s">
        <v>61</v>
      </c>
      <c r="F67" s="109">
        <v>300000</v>
      </c>
    </row>
    <row r="68" spans="1:6" ht="28.5">
      <c r="A68" s="4">
        <v>55</v>
      </c>
      <c r="B68" s="110" t="s">
        <v>229</v>
      </c>
      <c r="C68" s="108" t="s">
        <v>318</v>
      </c>
      <c r="D68" s="108" t="s">
        <v>320</v>
      </c>
      <c r="E68" s="108" t="s">
        <v>56</v>
      </c>
      <c r="F68" s="109">
        <v>-300000</v>
      </c>
    </row>
    <row r="69" spans="1:6" ht="30" customHeight="1">
      <c r="A69" s="4">
        <v>56</v>
      </c>
      <c r="B69" s="110" t="s">
        <v>212</v>
      </c>
      <c r="C69" s="108" t="s">
        <v>318</v>
      </c>
      <c r="D69" s="108" t="s">
        <v>320</v>
      </c>
      <c r="E69" s="108" t="s">
        <v>61</v>
      </c>
      <c r="F69" s="109">
        <v>-300000</v>
      </c>
    </row>
    <row r="70" spans="1:6" ht="14.25" customHeight="1">
      <c r="A70" s="4">
        <v>57</v>
      </c>
      <c r="B70" s="107" t="s">
        <v>230</v>
      </c>
      <c r="C70" s="108" t="s">
        <v>70</v>
      </c>
      <c r="D70" s="108" t="s">
        <v>55</v>
      </c>
      <c r="E70" s="108" t="s">
        <v>56</v>
      </c>
      <c r="F70" s="109">
        <v>1165003.6</v>
      </c>
    </row>
    <row r="71" spans="1:6" ht="14.25">
      <c r="A71" s="4">
        <v>58</v>
      </c>
      <c r="B71" s="107" t="s">
        <v>231</v>
      </c>
      <c r="C71" s="108" t="s">
        <v>71</v>
      </c>
      <c r="D71" s="108" t="s">
        <v>55</v>
      </c>
      <c r="E71" s="108" t="s">
        <v>56</v>
      </c>
      <c r="F71" s="109">
        <v>-17480</v>
      </c>
    </row>
    <row r="72" spans="1:6" ht="28.5">
      <c r="A72" s="4">
        <v>59</v>
      </c>
      <c r="B72" s="110" t="s">
        <v>459</v>
      </c>
      <c r="C72" s="108" t="s">
        <v>71</v>
      </c>
      <c r="D72" s="108" t="s">
        <v>378</v>
      </c>
      <c r="E72" s="108" t="s">
        <v>56</v>
      </c>
      <c r="F72" s="109">
        <v>230699.94</v>
      </c>
    </row>
    <row r="73" spans="1:6" ht="31.5" customHeight="1">
      <c r="A73" s="4">
        <v>60</v>
      </c>
      <c r="B73" s="110" t="s">
        <v>420</v>
      </c>
      <c r="C73" s="108" t="s">
        <v>71</v>
      </c>
      <c r="D73" s="108" t="s">
        <v>379</v>
      </c>
      <c r="E73" s="108" t="s">
        <v>56</v>
      </c>
      <c r="F73" s="109">
        <v>230699.94</v>
      </c>
    </row>
    <row r="74" spans="1:6" ht="15" customHeight="1">
      <c r="A74" s="4">
        <v>61</v>
      </c>
      <c r="B74" s="110" t="s">
        <v>232</v>
      </c>
      <c r="C74" s="108" t="s">
        <v>71</v>
      </c>
      <c r="D74" s="108" t="s">
        <v>321</v>
      </c>
      <c r="E74" s="108" t="s">
        <v>56</v>
      </c>
      <c r="F74" s="109">
        <v>230699.94</v>
      </c>
    </row>
    <row r="75" spans="1:6" ht="14.25">
      <c r="A75" s="4">
        <v>62</v>
      </c>
      <c r="B75" s="110" t="s">
        <v>233</v>
      </c>
      <c r="C75" s="108" t="s">
        <v>71</v>
      </c>
      <c r="D75" s="108" t="s">
        <v>321</v>
      </c>
      <c r="E75" s="108" t="s">
        <v>72</v>
      </c>
      <c r="F75" s="109">
        <v>230699.94</v>
      </c>
    </row>
    <row r="76" spans="1:6" ht="44.25" customHeight="1">
      <c r="A76" s="4">
        <v>63</v>
      </c>
      <c r="B76" s="110" t="s">
        <v>460</v>
      </c>
      <c r="C76" s="108" t="s">
        <v>71</v>
      </c>
      <c r="D76" s="108" t="s">
        <v>380</v>
      </c>
      <c r="E76" s="108" t="s">
        <v>56</v>
      </c>
      <c r="F76" s="109">
        <v>-248179.94</v>
      </c>
    </row>
    <row r="77" spans="1:6" ht="42.75">
      <c r="A77" s="4">
        <v>64</v>
      </c>
      <c r="B77" s="110" t="s">
        <v>234</v>
      </c>
      <c r="C77" s="108" t="s">
        <v>71</v>
      </c>
      <c r="D77" s="108" t="s">
        <v>342</v>
      </c>
      <c r="E77" s="108" t="s">
        <v>56</v>
      </c>
      <c r="F77" s="109">
        <v>-17480</v>
      </c>
    </row>
    <row r="78" spans="1:6" ht="71.25">
      <c r="A78" s="4">
        <v>65</v>
      </c>
      <c r="B78" s="110" t="s">
        <v>235</v>
      </c>
      <c r="C78" s="108" t="s">
        <v>71</v>
      </c>
      <c r="D78" s="108" t="s">
        <v>322</v>
      </c>
      <c r="E78" s="108" t="s">
        <v>56</v>
      </c>
      <c r="F78" s="109">
        <v>-17480</v>
      </c>
    </row>
    <row r="79" spans="1:6" ht="57">
      <c r="A79" s="4">
        <v>66</v>
      </c>
      <c r="B79" s="110" t="s">
        <v>236</v>
      </c>
      <c r="C79" s="108" t="s">
        <v>71</v>
      </c>
      <c r="D79" s="108" t="s">
        <v>322</v>
      </c>
      <c r="E79" s="108" t="s">
        <v>73</v>
      </c>
      <c r="F79" s="109">
        <v>-17480</v>
      </c>
    </row>
    <row r="80" spans="1:6" ht="29.25" customHeight="1">
      <c r="A80" s="4">
        <v>67</v>
      </c>
      <c r="B80" s="110" t="s">
        <v>428</v>
      </c>
      <c r="C80" s="108" t="s">
        <v>71</v>
      </c>
      <c r="D80" s="108" t="s">
        <v>343</v>
      </c>
      <c r="E80" s="108" t="s">
        <v>56</v>
      </c>
      <c r="F80" s="109">
        <v>-230699.94</v>
      </c>
    </row>
    <row r="81" spans="1:6" ht="57">
      <c r="A81" s="4">
        <v>68</v>
      </c>
      <c r="B81" s="110" t="s">
        <v>237</v>
      </c>
      <c r="C81" s="108" t="s">
        <v>71</v>
      </c>
      <c r="D81" s="108" t="s">
        <v>323</v>
      </c>
      <c r="E81" s="108" t="s">
        <v>56</v>
      </c>
      <c r="F81" s="109">
        <v>-230699.94</v>
      </c>
    </row>
    <row r="82" spans="1:6" ht="16.5" customHeight="1">
      <c r="A82" s="4">
        <v>69</v>
      </c>
      <c r="B82" s="110" t="s">
        <v>233</v>
      </c>
      <c r="C82" s="108" t="s">
        <v>71</v>
      </c>
      <c r="D82" s="108" t="s">
        <v>323</v>
      </c>
      <c r="E82" s="108" t="s">
        <v>72</v>
      </c>
      <c r="F82" s="109">
        <v>-230699.94</v>
      </c>
    </row>
    <row r="83" spans="1:6" ht="14.25">
      <c r="A83" s="4">
        <v>70</v>
      </c>
      <c r="B83" s="107" t="s">
        <v>238</v>
      </c>
      <c r="C83" s="108" t="s">
        <v>74</v>
      </c>
      <c r="D83" s="108" t="s">
        <v>55</v>
      </c>
      <c r="E83" s="108" t="s">
        <v>56</v>
      </c>
      <c r="F83" s="109">
        <v>1182483.6</v>
      </c>
    </row>
    <row r="84" spans="1:6" ht="46.5" customHeight="1">
      <c r="A84" s="4">
        <v>71</v>
      </c>
      <c r="B84" s="110" t="s">
        <v>460</v>
      </c>
      <c r="C84" s="108" t="s">
        <v>74</v>
      </c>
      <c r="D84" s="108" t="s">
        <v>380</v>
      </c>
      <c r="E84" s="108" t="s">
        <v>56</v>
      </c>
      <c r="F84" s="109">
        <v>200483.6</v>
      </c>
    </row>
    <row r="85" spans="1:6" ht="42.75">
      <c r="A85" s="4">
        <v>72</v>
      </c>
      <c r="B85" s="110" t="s">
        <v>429</v>
      </c>
      <c r="C85" s="108" t="s">
        <v>74</v>
      </c>
      <c r="D85" s="108" t="s">
        <v>381</v>
      </c>
      <c r="E85" s="108" t="s">
        <v>56</v>
      </c>
      <c r="F85" s="109">
        <v>200483.6</v>
      </c>
    </row>
    <row r="86" spans="1:6" ht="142.5">
      <c r="A86" s="4">
        <v>73</v>
      </c>
      <c r="B86" s="110" t="s">
        <v>102</v>
      </c>
      <c r="C86" s="108" t="s">
        <v>74</v>
      </c>
      <c r="D86" s="108" t="s">
        <v>324</v>
      </c>
      <c r="E86" s="108" t="s">
        <v>56</v>
      </c>
      <c r="F86" s="109">
        <v>200483.6</v>
      </c>
    </row>
    <row r="87" spans="1:6" ht="34.5" customHeight="1">
      <c r="A87" s="4">
        <v>74</v>
      </c>
      <c r="B87" s="110" t="s">
        <v>212</v>
      </c>
      <c r="C87" s="108" t="s">
        <v>74</v>
      </c>
      <c r="D87" s="108" t="s">
        <v>324</v>
      </c>
      <c r="E87" s="108" t="s">
        <v>61</v>
      </c>
      <c r="F87" s="109">
        <v>200483.6</v>
      </c>
    </row>
    <row r="88" spans="1:6" ht="42.75">
      <c r="A88" s="4">
        <v>75</v>
      </c>
      <c r="B88" s="110" t="s">
        <v>473</v>
      </c>
      <c r="C88" s="108" t="s">
        <v>74</v>
      </c>
      <c r="D88" s="108" t="s">
        <v>402</v>
      </c>
      <c r="E88" s="108" t="s">
        <v>56</v>
      </c>
      <c r="F88" s="109">
        <v>982000</v>
      </c>
    </row>
    <row r="89" spans="1:6" ht="42.75">
      <c r="A89" s="4">
        <v>76</v>
      </c>
      <c r="B89" s="110" t="s">
        <v>239</v>
      </c>
      <c r="C89" s="108" t="s">
        <v>74</v>
      </c>
      <c r="D89" s="108" t="s">
        <v>325</v>
      </c>
      <c r="E89" s="108" t="s">
        <v>56</v>
      </c>
      <c r="F89" s="109">
        <v>982000</v>
      </c>
    </row>
    <row r="90" spans="1:6" ht="33.75" customHeight="1">
      <c r="A90" s="4">
        <v>77</v>
      </c>
      <c r="B90" s="110" t="s">
        <v>212</v>
      </c>
      <c r="C90" s="108" t="s">
        <v>74</v>
      </c>
      <c r="D90" s="108" t="s">
        <v>325</v>
      </c>
      <c r="E90" s="108" t="s">
        <v>61</v>
      </c>
      <c r="F90" s="109">
        <v>982000</v>
      </c>
    </row>
    <row r="91" spans="1:6" ht="14.25">
      <c r="A91" s="4">
        <v>78</v>
      </c>
      <c r="B91" s="107" t="s">
        <v>240</v>
      </c>
      <c r="C91" s="108" t="s">
        <v>75</v>
      </c>
      <c r="D91" s="108" t="s">
        <v>55</v>
      </c>
      <c r="E91" s="108" t="s">
        <v>56</v>
      </c>
      <c r="F91" s="109">
        <v>-10081023</v>
      </c>
    </row>
    <row r="92" spans="1:6" ht="14.25">
      <c r="A92" s="4">
        <v>79</v>
      </c>
      <c r="B92" s="107" t="s">
        <v>241</v>
      </c>
      <c r="C92" s="108" t="s">
        <v>76</v>
      </c>
      <c r="D92" s="108" t="s">
        <v>55</v>
      </c>
      <c r="E92" s="108" t="s">
        <v>56</v>
      </c>
      <c r="F92" s="109">
        <v>0</v>
      </c>
    </row>
    <row r="93" spans="1:6" ht="28.5">
      <c r="A93" s="4">
        <v>80</v>
      </c>
      <c r="B93" s="110" t="s">
        <v>464</v>
      </c>
      <c r="C93" s="108" t="s">
        <v>76</v>
      </c>
      <c r="D93" s="108" t="s">
        <v>345</v>
      </c>
      <c r="E93" s="108" t="s">
        <v>56</v>
      </c>
      <c r="F93" s="109">
        <v>0</v>
      </c>
    </row>
    <row r="94" spans="1:6" ht="28.5">
      <c r="A94" s="4">
        <v>81</v>
      </c>
      <c r="B94" s="110" t="s">
        <v>408</v>
      </c>
      <c r="C94" s="108" t="s">
        <v>76</v>
      </c>
      <c r="D94" s="108" t="s">
        <v>347</v>
      </c>
      <c r="E94" s="108" t="s">
        <v>56</v>
      </c>
      <c r="F94" s="109">
        <v>0</v>
      </c>
    </row>
    <row r="95" spans="1:6" ht="42.75">
      <c r="A95" s="4">
        <v>82</v>
      </c>
      <c r="B95" s="110" t="s">
        <v>242</v>
      </c>
      <c r="C95" s="108" t="s">
        <v>76</v>
      </c>
      <c r="D95" s="108" t="s">
        <v>326</v>
      </c>
      <c r="E95" s="108" t="s">
        <v>56</v>
      </c>
      <c r="F95" s="109">
        <v>120000</v>
      </c>
    </row>
    <row r="96" spans="1:6" ht="14.25">
      <c r="A96" s="4">
        <v>83</v>
      </c>
      <c r="B96" s="110" t="s">
        <v>28</v>
      </c>
      <c r="C96" s="146" t="s">
        <v>76</v>
      </c>
      <c r="D96" s="146" t="s">
        <v>326</v>
      </c>
      <c r="E96" s="146">
        <v>620</v>
      </c>
      <c r="F96" s="109">
        <v>120000</v>
      </c>
    </row>
    <row r="97" spans="1:6" ht="85.5">
      <c r="A97" s="4">
        <v>84</v>
      </c>
      <c r="B97" s="110" t="s">
        <v>244</v>
      </c>
      <c r="C97" s="108" t="s">
        <v>76</v>
      </c>
      <c r="D97" s="108" t="s">
        <v>327</v>
      </c>
      <c r="E97" s="108" t="s">
        <v>56</v>
      </c>
      <c r="F97" s="109">
        <v>0</v>
      </c>
    </row>
    <row r="98" spans="1:6" ht="32.25" customHeight="1">
      <c r="A98" s="4">
        <v>85</v>
      </c>
      <c r="B98" s="110" t="s">
        <v>212</v>
      </c>
      <c r="C98" s="108" t="s">
        <v>76</v>
      </c>
      <c r="D98" s="108" t="s">
        <v>327</v>
      </c>
      <c r="E98" s="108" t="s">
        <v>61</v>
      </c>
      <c r="F98" s="109">
        <v>-30000</v>
      </c>
    </row>
    <row r="99" spans="1:6" ht="14.25">
      <c r="A99" s="4">
        <v>86</v>
      </c>
      <c r="B99" s="110" t="s">
        <v>243</v>
      </c>
      <c r="C99" s="108" t="s">
        <v>76</v>
      </c>
      <c r="D99" s="108" t="s">
        <v>327</v>
      </c>
      <c r="E99" s="108" t="s">
        <v>77</v>
      </c>
      <c r="F99" s="109">
        <v>30000</v>
      </c>
    </row>
    <row r="100" spans="1:6" ht="57">
      <c r="A100" s="4">
        <v>87</v>
      </c>
      <c r="B100" s="110" t="s">
        <v>245</v>
      </c>
      <c r="C100" s="108" t="s">
        <v>76</v>
      </c>
      <c r="D100" s="108" t="s">
        <v>328</v>
      </c>
      <c r="E100" s="108" t="s">
        <v>56</v>
      </c>
      <c r="F100" s="109">
        <v>-120000</v>
      </c>
    </row>
    <row r="101" spans="1:6" ht="33.75" customHeight="1">
      <c r="A101" s="4">
        <v>88</v>
      </c>
      <c r="B101" s="110" t="s">
        <v>212</v>
      </c>
      <c r="C101" s="108" t="s">
        <v>76</v>
      </c>
      <c r="D101" s="108" t="s">
        <v>328</v>
      </c>
      <c r="E101" s="108" t="s">
        <v>61</v>
      </c>
      <c r="F101" s="109">
        <v>-123731.73</v>
      </c>
    </row>
    <row r="102" spans="1:6" ht="14.25">
      <c r="A102" s="4">
        <v>89</v>
      </c>
      <c r="B102" s="110" t="s">
        <v>243</v>
      </c>
      <c r="C102" s="108" t="s">
        <v>76</v>
      </c>
      <c r="D102" s="108" t="s">
        <v>328</v>
      </c>
      <c r="E102" s="108" t="s">
        <v>77</v>
      </c>
      <c r="F102" s="109">
        <v>141186.54</v>
      </c>
    </row>
    <row r="103" spans="1:6" ht="14.25">
      <c r="A103" s="4">
        <v>90</v>
      </c>
      <c r="B103" s="110" t="s">
        <v>246</v>
      </c>
      <c r="C103" s="108" t="s">
        <v>76</v>
      </c>
      <c r="D103" s="108" t="s">
        <v>328</v>
      </c>
      <c r="E103" s="108" t="s">
        <v>78</v>
      </c>
      <c r="F103" s="109">
        <v>-137454.81</v>
      </c>
    </row>
    <row r="104" spans="1:6" ht="14.25">
      <c r="A104" s="4">
        <v>91</v>
      </c>
      <c r="B104" s="107" t="s">
        <v>247</v>
      </c>
      <c r="C104" s="108" t="s">
        <v>79</v>
      </c>
      <c r="D104" s="108" t="s">
        <v>55</v>
      </c>
      <c r="E104" s="108" t="s">
        <v>56</v>
      </c>
      <c r="F104" s="109">
        <v>-10081023</v>
      </c>
    </row>
    <row r="105" spans="1:6" ht="28.5">
      <c r="A105" s="4">
        <v>92</v>
      </c>
      <c r="B105" s="110" t="s">
        <v>464</v>
      </c>
      <c r="C105" s="108" t="s">
        <v>79</v>
      </c>
      <c r="D105" s="108" t="s">
        <v>345</v>
      </c>
      <c r="E105" s="108" t="s">
        <v>56</v>
      </c>
      <c r="F105" s="109">
        <v>-10081023</v>
      </c>
    </row>
    <row r="106" spans="1:6" ht="57">
      <c r="A106" s="4">
        <v>93</v>
      </c>
      <c r="B106" s="110" t="s">
        <v>413</v>
      </c>
      <c r="C106" s="108" t="s">
        <v>79</v>
      </c>
      <c r="D106" s="108" t="s">
        <v>348</v>
      </c>
      <c r="E106" s="108" t="s">
        <v>56</v>
      </c>
      <c r="F106" s="109">
        <v>-10081023</v>
      </c>
    </row>
    <row r="107" spans="1:6" ht="71.25">
      <c r="A107" s="4">
        <v>94</v>
      </c>
      <c r="B107" s="110" t="s">
        <v>248</v>
      </c>
      <c r="C107" s="108" t="s">
        <v>79</v>
      </c>
      <c r="D107" s="108" t="s">
        <v>329</v>
      </c>
      <c r="E107" s="108" t="s">
        <v>56</v>
      </c>
      <c r="F107" s="109">
        <v>-10081023</v>
      </c>
    </row>
    <row r="108" spans="1:6" ht="14.25">
      <c r="A108" s="4">
        <v>95</v>
      </c>
      <c r="B108" s="110" t="s">
        <v>246</v>
      </c>
      <c r="C108" s="108" t="s">
        <v>79</v>
      </c>
      <c r="D108" s="108" t="s">
        <v>329</v>
      </c>
      <c r="E108" s="108" t="s">
        <v>78</v>
      </c>
      <c r="F108" s="109">
        <v>-10081023</v>
      </c>
    </row>
    <row r="109" spans="1:6" ht="14.25">
      <c r="A109" s="4">
        <v>96</v>
      </c>
      <c r="B109" s="107" t="s">
        <v>249</v>
      </c>
      <c r="C109" s="108" t="s">
        <v>80</v>
      </c>
      <c r="D109" s="108" t="s">
        <v>55</v>
      </c>
      <c r="E109" s="108" t="s">
        <v>56</v>
      </c>
      <c r="F109" s="109">
        <v>0</v>
      </c>
    </row>
    <row r="110" spans="1:6" ht="28.5">
      <c r="A110" s="4">
        <v>97</v>
      </c>
      <c r="B110" s="110" t="s">
        <v>464</v>
      </c>
      <c r="C110" s="108" t="s">
        <v>80</v>
      </c>
      <c r="D110" s="108" t="s">
        <v>345</v>
      </c>
      <c r="E110" s="108" t="s">
        <v>56</v>
      </c>
      <c r="F110" s="109">
        <v>0</v>
      </c>
    </row>
    <row r="111" spans="1:6" ht="57">
      <c r="A111" s="4">
        <v>98</v>
      </c>
      <c r="B111" s="110" t="s">
        <v>413</v>
      </c>
      <c r="C111" s="108" t="s">
        <v>80</v>
      </c>
      <c r="D111" s="108" t="s">
        <v>348</v>
      </c>
      <c r="E111" s="108" t="s">
        <v>56</v>
      </c>
      <c r="F111" s="109">
        <v>0</v>
      </c>
    </row>
    <row r="112" spans="1:6" ht="71.25">
      <c r="A112" s="4">
        <v>99</v>
      </c>
      <c r="B112" s="110" t="s">
        <v>250</v>
      </c>
      <c r="C112" s="108" t="s">
        <v>80</v>
      </c>
      <c r="D112" s="108" t="s">
        <v>330</v>
      </c>
      <c r="E112" s="108" t="s">
        <v>56</v>
      </c>
      <c r="F112" s="109">
        <v>0</v>
      </c>
    </row>
    <row r="113" spans="1:6" ht="31.5" customHeight="1">
      <c r="A113" s="4">
        <v>100</v>
      </c>
      <c r="B113" s="110" t="s">
        <v>212</v>
      </c>
      <c r="C113" s="108" t="s">
        <v>80</v>
      </c>
      <c r="D113" s="108" t="s">
        <v>330</v>
      </c>
      <c r="E113" s="108" t="s">
        <v>61</v>
      </c>
      <c r="F113" s="109">
        <v>370820.8</v>
      </c>
    </row>
    <row r="114" spans="1:6" ht="14.25">
      <c r="A114" s="4">
        <v>101</v>
      </c>
      <c r="B114" s="110" t="s">
        <v>243</v>
      </c>
      <c r="C114" s="108" t="s">
        <v>80</v>
      </c>
      <c r="D114" s="108" t="s">
        <v>330</v>
      </c>
      <c r="E114" s="108" t="s">
        <v>77</v>
      </c>
      <c r="F114" s="109">
        <v>-216418.6</v>
      </c>
    </row>
    <row r="115" spans="1:6" ht="14.25">
      <c r="A115" s="4">
        <v>102</v>
      </c>
      <c r="B115" s="110" t="s">
        <v>246</v>
      </c>
      <c r="C115" s="108" t="s">
        <v>80</v>
      </c>
      <c r="D115" s="108" t="s">
        <v>330</v>
      </c>
      <c r="E115" s="108" t="s">
        <v>78</v>
      </c>
      <c r="F115" s="109">
        <v>-154402.2</v>
      </c>
    </row>
    <row r="116" spans="1:6" ht="46.5" customHeight="1">
      <c r="A116" s="4">
        <v>103</v>
      </c>
      <c r="B116" s="110" t="s">
        <v>465</v>
      </c>
      <c r="C116" s="108" t="s">
        <v>80</v>
      </c>
      <c r="D116" s="108" t="s">
        <v>440</v>
      </c>
      <c r="E116" s="108" t="s">
        <v>56</v>
      </c>
      <c r="F116" s="109">
        <v>0</v>
      </c>
    </row>
    <row r="117" spans="1:6" ht="42.75">
      <c r="A117" s="4">
        <v>104</v>
      </c>
      <c r="B117" s="110" t="s">
        <v>251</v>
      </c>
      <c r="C117" s="108" t="s">
        <v>80</v>
      </c>
      <c r="D117" s="108" t="s">
        <v>331</v>
      </c>
      <c r="E117" s="108" t="s">
        <v>56</v>
      </c>
      <c r="F117" s="109">
        <v>0</v>
      </c>
    </row>
    <row r="118" spans="1:6" ht="32.25" customHeight="1">
      <c r="A118" s="4">
        <v>105</v>
      </c>
      <c r="B118" s="110" t="s">
        <v>212</v>
      </c>
      <c r="C118" s="108" t="s">
        <v>80</v>
      </c>
      <c r="D118" s="108" t="s">
        <v>331</v>
      </c>
      <c r="E118" s="108" t="s">
        <v>61</v>
      </c>
      <c r="F118" s="109">
        <v>0</v>
      </c>
    </row>
    <row r="119" spans="1:6" ht="14.25">
      <c r="A119" s="4">
        <v>106</v>
      </c>
      <c r="B119" s="107" t="s">
        <v>252</v>
      </c>
      <c r="C119" s="108" t="s">
        <v>81</v>
      </c>
      <c r="D119" s="108" t="s">
        <v>55</v>
      </c>
      <c r="E119" s="108" t="s">
        <v>56</v>
      </c>
      <c r="F119" s="109">
        <v>100000</v>
      </c>
    </row>
    <row r="120" spans="1:6" ht="14.25">
      <c r="A120" s="4">
        <v>107</v>
      </c>
      <c r="B120" s="107" t="s">
        <v>253</v>
      </c>
      <c r="C120" s="108" t="s">
        <v>82</v>
      </c>
      <c r="D120" s="108" t="s">
        <v>55</v>
      </c>
      <c r="E120" s="108" t="s">
        <v>56</v>
      </c>
      <c r="F120" s="109">
        <v>100000</v>
      </c>
    </row>
    <row r="121" spans="1:6" ht="14.25">
      <c r="A121" s="4">
        <v>108</v>
      </c>
      <c r="B121" s="110" t="s">
        <v>254</v>
      </c>
      <c r="C121" s="108" t="s">
        <v>82</v>
      </c>
      <c r="D121" s="108" t="s">
        <v>58</v>
      </c>
      <c r="E121" s="108" t="s">
        <v>56</v>
      </c>
      <c r="F121" s="109">
        <v>100000</v>
      </c>
    </row>
    <row r="122" spans="1:6" ht="28.5">
      <c r="A122" s="4">
        <v>109</v>
      </c>
      <c r="B122" s="110" t="s">
        <v>255</v>
      </c>
      <c r="C122" s="108" t="s">
        <v>82</v>
      </c>
      <c r="D122" s="108" t="s">
        <v>332</v>
      </c>
      <c r="E122" s="108" t="s">
        <v>56</v>
      </c>
      <c r="F122" s="109">
        <v>100000</v>
      </c>
    </row>
    <row r="123" spans="1:6" ht="14.25">
      <c r="A123" s="4">
        <v>110</v>
      </c>
      <c r="B123" s="110" t="s">
        <v>243</v>
      </c>
      <c r="C123" s="108" t="s">
        <v>82</v>
      </c>
      <c r="D123" s="108" t="s">
        <v>332</v>
      </c>
      <c r="E123" s="108" t="s">
        <v>77</v>
      </c>
      <c r="F123" s="109">
        <v>100000</v>
      </c>
    </row>
    <row r="124" spans="1:6" ht="14.25">
      <c r="A124" s="4">
        <v>111</v>
      </c>
      <c r="B124" s="107" t="s">
        <v>256</v>
      </c>
      <c r="C124" s="108" t="s">
        <v>83</v>
      </c>
      <c r="D124" s="108" t="s">
        <v>55</v>
      </c>
      <c r="E124" s="108" t="s">
        <v>56</v>
      </c>
      <c r="F124" s="109">
        <v>63020</v>
      </c>
    </row>
    <row r="125" spans="1:6" ht="14.25">
      <c r="A125" s="4">
        <v>112</v>
      </c>
      <c r="B125" s="107" t="s">
        <v>257</v>
      </c>
      <c r="C125" s="108" t="s">
        <v>84</v>
      </c>
      <c r="D125" s="108" t="s">
        <v>55</v>
      </c>
      <c r="E125" s="108" t="s">
        <v>56</v>
      </c>
      <c r="F125" s="109">
        <v>63020</v>
      </c>
    </row>
    <row r="126" spans="1:6" ht="14.25">
      <c r="A126" s="4">
        <v>113</v>
      </c>
      <c r="B126" s="110" t="s">
        <v>202</v>
      </c>
      <c r="C126" s="108" t="s">
        <v>84</v>
      </c>
      <c r="D126" s="108" t="s">
        <v>58</v>
      </c>
      <c r="E126" s="108" t="s">
        <v>56</v>
      </c>
      <c r="F126" s="109">
        <v>63020</v>
      </c>
    </row>
    <row r="127" spans="1:6" ht="14.25">
      <c r="A127" s="4">
        <v>114</v>
      </c>
      <c r="B127" s="110" t="s">
        <v>203</v>
      </c>
      <c r="C127" s="108" t="s">
        <v>84</v>
      </c>
      <c r="D127" s="108" t="s">
        <v>305</v>
      </c>
      <c r="E127" s="108" t="s">
        <v>56</v>
      </c>
      <c r="F127" s="109">
        <v>63020</v>
      </c>
    </row>
    <row r="128" spans="1:6" ht="28.5">
      <c r="A128" s="4">
        <v>115</v>
      </c>
      <c r="B128" s="110" t="s">
        <v>209</v>
      </c>
      <c r="C128" s="108" t="s">
        <v>84</v>
      </c>
      <c r="D128" s="108" t="s">
        <v>305</v>
      </c>
      <c r="E128" s="108" t="s">
        <v>62</v>
      </c>
      <c r="F128" s="109">
        <v>63020</v>
      </c>
    </row>
    <row r="129" spans="1:6" ht="14.25">
      <c r="A129" s="4">
        <v>116</v>
      </c>
      <c r="B129" s="107" t="s">
        <v>258</v>
      </c>
      <c r="C129" s="108" t="s">
        <v>85</v>
      </c>
      <c r="D129" s="108" t="s">
        <v>55</v>
      </c>
      <c r="E129" s="108" t="s">
        <v>56</v>
      </c>
      <c r="F129" s="109">
        <v>10081023</v>
      </c>
    </row>
    <row r="130" spans="1:6" ht="14.25">
      <c r="A130" s="4">
        <v>117</v>
      </c>
      <c r="B130" s="107" t="s">
        <v>259</v>
      </c>
      <c r="C130" s="108" t="s">
        <v>86</v>
      </c>
      <c r="D130" s="108" t="s">
        <v>55</v>
      </c>
      <c r="E130" s="108" t="s">
        <v>56</v>
      </c>
      <c r="F130" s="109">
        <v>10296023</v>
      </c>
    </row>
    <row r="131" spans="1:6" ht="28.5">
      <c r="A131" s="4">
        <v>118</v>
      </c>
      <c r="B131" s="110" t="s">
        <v>464</v>
      </c>
      <c r="C131" s="108" t="s">
        <v>86</v>
      </c>
      <c r="D131" s="108" t="s">
        <v>345</v>
      </c>
      <c r="E131" s="108" t="s">
        <v>56</v>
      </c>
      <c r="F131" s="109">
        <v>10296023</v>
      </c>
    </row>
    <row r="132" spans="1:6" ht="57">
      <c r="A132" s="4">
        <v>119</v>
      </c>
      <c r="B132" s="110" t="s">
        <v>413</v>
      </c>
      <c r="C132" s="108" t="s">
        <v>86</v>
      </c>
      <c r="D132" s="108" t="s">
        <v>348</v>
      </c>
      <c r="E132" s="108" t="s">
        <v>56</v>
      </c>
      <c r="F132" s="109">
        <v>10296023</v>
      </c>
    </row>
    <row r="133" spans="1:6" ht="71.25">
      <c r="A133" s="4">
        <v>120</v>
      </c>
      <c r="B133" s="110" t="s">
        <v>248</v>
      </c>
      <c r="C133" s="108" t="s">
        <v>86</v>
      </c>
      <c r="D133" s="108" t="s">
        <v>329</v>
      </c>
      <c r="E133" s="108" t="s">
        <v>56</v>
      </c>
      <c r="F133" s="109">
        <v>10296023</v>
      </c>
    </row>
    <row r="134" spans="1:6" ht="14.25">
      <c r="A134" s="4">
        <v>121</v>
      </c>
      <c r="B134" s="110" t="s">
        <v>246</v>
      </c>
      <c r="C134" s="108" t="s">
        <v>86</v>
      </c>
      <c r="D134" s="108" t="s">
        <v>329</v>
      </c>
      <c r="E134" s="108" t="s">
        <v>78</v>
      </c>
      <c r="F134" s="109">
        <v>10296023</v>
      </c>
    </row>
    <row r="135" spans="1:6" ht="14.25">
      <c r="A135" s="4">
        <v>122</v>
      </c>
      <c r="B135" s="107" t="s">
        <v>260</v>
      </c>
      <c r="C135" s="108" t="s">
        <v>87</v>
      </c>
      <c r="D135" s="108" t="s">
        <v>55</v>
      </c>
      <c r="E135" s="108" t="s">
        <v>56</v>
      </c>
      <c r="F135" s="109">
        <v>-215000</v>
      </c>
    </row>
    <row r="136" spans="1:6" ht="28.5">
      <c r="A136" s="4">
        <v>123</v>
      </c>
      <c r="B136" s="110" t="s">
        <v>464</v>
      </c>
      <c r="C136" s="108" t="s">
        <v>87</v>
      </c>
      <c r="D136" s="108" t="s">
        <v>345</v>
      </c>
      <c r="E136" s="108" t="s">
        <v>56</v>
      </c>
      <c r="F136" s="109">
        <v>-215000</v>
      </c>
    </row>
    <row r="137" spans="1:6" ht="57">
      <c r="A137" s="4">
        <v>124</v>
      </c>
      <c r="B137" s="110" t="s">
        <v>413</v>
      </c>
      <c r="C137" s="108" t="s">
        <v>87</v>
      </c>
      <c r="D137" s="108" t="s">
        <v>348</v>
      </c>
      <c r="E137" s="108" t="s">
        <v>56</v>
      </c>
      <c r="F137" s="109">
        <v>-215000</v>
      </c>
    </row>
    <row r="138" spans="1:6" ht="71.25">
      <c r="A138" s="4">
        <v>125</v>
      </c>
      <c r="B138" s="110" t="s">
        <v>248</v>
      </c>
      <c r="C138" s="111" t="s">
        <v>87</v>
      </c>
      <c r="D138" s="111" t="s">
        <v>329</v>
      </c>
      <c r="E138" s="111" t="s">
        <v>56</v>
      </c>
      <c r="F138" s="109">
        <v>-215000</v>
      </c>
    </row>
    <row r="139" spans="1:6" ht="14.25">
      <c r="A139" s="4">
        <v>126</v>
      </c>
      <c r="B139" s="112" t="s">
        <v>246</v>
      </c>
      <c r="C139" s="113" t="s">
        <v>87</v>
      </c>
      <c r="D139" s="113" t="s">
        <v>329</v>
      </c>
      <c r="E139" s="113" t="s">
        <v>78</v>
      </c>
      <c r="F139" s="114">
        <v>-215000</v>
      </c>
    </row>
    <row r="140" spans="1:6" ht="14.25">
      <c r="A140" s="4">
        <v>127</v>
      </c>
      <c r="B140" s="137" t="s">
        <v>403</v>
      </c>
      <c r="C140" s="138"/>
      <c r="D140" s="138"/>
      <c r="E140" s="138"/>
      <c r="F140" s="115">
        <v>100000</v>
      </c>
    </row>
    <row r="144" spans="2:6" ht="15">
      <c r="B144" s="53" t="s">
        <v>262</v>
      </c>
      <c r="C144" s="53"/>
      <c r="D144" s="53"/>
      <c r="E144" s="116"/>
      <c r="F144" s="116"/>
    </row>
    <row r="145" spans="2:6" ht="15">
      <c r="B145" s="53" t="s">
        <v>263</v>
      </c>
      <c r="C145" s="53"/>
      <c r="D145" s="53"/>
      <c r="E145" s="116"/>
      <c r="F145" s="116"/>
    </row>
    <row r="146" spans="2:6" ht="15">
      <c r="B146" s="54"/>
      <c r="C146" s="54"/>
      <c r="D146" s="54"/>
      <c r="E146" s="116"/>
      <c r="F146" s="116"/>
    </row>
    <row r="147" spans="2:6" ht="15">
      <c r="B147" s="54" t="s">
        <v>261</v>
      </c>
      <c r="C147" s="134" t="s">
        <v>398</v>
      </c>
      <c r="D147" s="134"/>
      <c r="E147" s="134"/>
      <c r="F147" s="134"/>
    </row>
    <row r="148" spans="2:6" ht="15">
      <c r="B148" s="116"/>
      <c r="C148" s="116"/>
      <c r="D148" s="116"/>
      <c r="E148" s="116"/>
      <c r="F148" s="116"/>
    </row>
  </sheetData>
  <sheetProtection/>
  <autoFilter ref="A13:F123"/>
  <mergeCells count="5">
    <mergeCell ref="C5:F5"/>
    <mergeCell ref="C147:F147"/>
    <mergeCell ref="B10:F10"/>
    <mergeCell ref="B11:F11"/>
    <mergeCell ref="B140:E140"/>
  </mergeCells>
  <printOptions/>
  <pageMargins left="0.7086614173228347" right="0.31496062992125984" top="0.35433070866141736" bottom="0.35433070866141736"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G228"/>
  <sheetViews>
    <sheetView tabSelected="1" view="pageBreakPreview" zoomScaleSheetLayoutView="100" zoomScalePageLayoutView="0" workbookViewId="0" topLeftCell="A1">
      <selection activeCell="J11" sqref="J11"/>
    </sheetView>
  </sheetViews>
  <sheetFormatPr defaultColWidth="9.125" defaultRowHeight="26.25" customHeight="1"/>
  <cols>
    <col min="1" max="1" width="5.375" style="1" customWidth="1"/>
    <col min="2" max="2" width="43.875" style="1" customWidth="1"/>
    <col min="3" max="4" width="6.375" style="1" customWidth="1"/>
    <col min="5" max="5" width="10.75390625" style="1" customWidth="1"/>
    <col min="6" max="6" width="7.00390625" style="1" customWidth="1"/>
    <col min="7" max="7" width="17.125" style="1" customWidth="1"/>
    <col min="8" max="16384" width="9.125" style="1" customWidth="1"/>
  </cols>
  <sheetData>
    <row r="1" ht="17.25" customHeight="1">
      <c r="D1" s="6" t="s">
        <v>264</v>
      </c>
    </row>
    <row r="2" spans="3:7" ht="17.25" customHeight="1">
      <c r="C2" s="133" t="s">
        <v>335</v>
      </c>
      <c r="D2" s="133"/>
      <c r="E2" s="133"/>
      <c r="F2" s="133"/>
      <c r="G2" s="133"/>
    </row>
    <row r="3" spans="1:7" ht="16.5" customHeight="1">
      <c r="A3" s="12"/>
      <c r="C3" s="133" t="s">
        <v>103</v>
      </c>
      <c r="D3" s="133"/>
      <c r="E3" s="133"/>
      <c r="F3" s="133"/>
      <c r="G3" s="133"/>
    </row>
    <row r="4" spans="1:7" ht="14.25" customHeight="1">
      <c r="A4" s="12"/>
      <c r="C4" s="133" t="s">
        <v>386</v>
      </c>
      <c r="D4" s="133"/>
      <c r="E4" s="133"/>
      <c r="F4" s="133"/>
      <c r="G4" s="133"/>
    </row>
    <row r="5" spans="1:7" ht="14.25" customHeight="1">
      <c r="A5" s="12"/>
      <c r="C5" s="133" t="s">
        <v>104</v>
      </c>
      <c r="D5" s="133"/>
      <c r="E5" s="133"/>
      <c r="F5" s="133"/>
      <c r="G5" s="133"/>
    </row>
    <row r="6" spans="1:7" ht="18" customHeight="1">
      <c r="A6" s="12"/>
      <c r="C6" s="133" t="s">
        <v>448</v>
      </c>
      <c r="D6" s="133"/>
      <c r="E6" s="133"/>
      <c r="F6" s="133"/>
      <c r="G6" s="133"/>
    </row>
    <row r="7" spans="1:7" ht="18" customHeight="1">
      <c r="A7" s="12"/>
      <c r="C7" s="139" t="s">
        <v>445</v>
      </c>
      <c r="D7" s="139"/>
      <c r="E7" s="139"/>
      <c r="F7" s="139"/>
      <c r="G7" s="139"/>
    </row>
    <row r="8" spans="1:7" ht="18" customHeight="1">
      <c r="A8" s="12"/>
      <c r="C8" s="133" t="s">
        <v>449</v>
      </c>
      <c r="D8" s="133"/>
      <c r="E8" s="133"/>
      <c r="F8" s="133"/>
      <c r="G8" s="133"/>
    </row>
    <row r="9" spans="1:7" ht="37.5" customHeight="1">
      <c r="A9" s="12"/>
      <c r="B9" s="18" t="s">
        <v>450</v>
      </c>
      <c r="C9" s="13"/>
      <c r="D9" s="14"/>
      <c r="E9" s="13"/>
      <c r="F9" s="13"/>
      <c r="G9" s="6"/>
    </row>
    <row r="10" spans="1:6" ht="14.25" hidden="1">
      <c r="A10" s="12"/>
      <c r="C10" s="7"/>
      <c r="E10" s="7"/>
      <c r="F10" s="7"/>
    </row>
    <row r="11" spans="1:7" ht="99.75">
      <c r="A11" s="15" t="s">
        <v>363</v>
      </c>
      <c r="B11" s="16" t="s">
        <v>399</v>
      </c>
      <c r="C11" s="17" t="s">
        <v>441</v>
      </c>
      <c r="D11" s="17" t="s">
        <v>360</v>
      </c>
      <c r="E11" s="17" t="s">
        <v>361</v>
      </c>
      <c r="F11" s="17" t="s">
        <v>362</v>
      </c>
      <c r="G11" s="17" t="s">
        <v>400</v>
      </c>
    </row>
    <row r="12" spans="1:7" ht="42.75">
      <c r="A12" s="4">
        <v>1</v>
      </c>
      <c r="B12" s="107" t="s">
        <v>265</v>
      </c>
      <c r="C12" s="108" t="s">
        <v>88</v>
      </c>
      <c r="D12" s="108" t="s">
        <v>89</v>
      </c>
      <c r="E12" s="108" t="s">
        <v>55</v>
      </c>
      <c r="F12" s="108" t="s">
        <v>56</v>
      </c>
      <c r="G12" s="109">
        <v>200000</v>
      </c>
    </row>
    <row r="13" spans="1:7" ht="18.75" customHeight="1">
      <c r="A13" s="4">
        <v>2</v>
      </c>
      <c r="B13" s="107" t="s">
        <v>221</v>
      </c>
      <c r="C13" s="108" t="s">
        <v>88</v>
      </c>
      <c r="D13" s="108" t="s">
        <v>68</v>
      </c>
      <c r="E13" s="108" t="s">
        <v>55</v>
      </c>
      <c r="F13" s="108" t="s">
        <v>56</v>
      </c>
      <c r="G13" s="109">
        <v>200000</v>
      </c>
    </row>
    <row r="14" spans="1:7" ht="14.25" customHeight="1">
      <c r="A14" s="4">
        <v>3</v>
      </c>
      <c r="B14" s="107" t="s">
        <v>222</v>
      </c>
      <c r="C14" s="108" t="s">
        <v>88</v>
      </c>
      <c r="D14" s="108" t="s">
        <v>69</v>
      </c>
      <c r="E14" s="108" t="s">
        <v>55</v>
      </c>
      <c r="F14" s="108" t="s">
        <v>56</v>
      </c>
      <c r="G14" s="109">
        <v>200000</v>
      </c>
    </row>
    <row r="15" spans="1:7" ht="42" customHeight="1">
      <c r="A15" s="4">
        <v>4</v>
      </c>
      <c r="B15" s="110" t="s">
        <v>461</v>
      </c>
      <c r="C15" s="108" t="s">
        <v>88</v>
      </c>
      <c r="D15" s="108" t="s">
        <v>69</v>
      </c>
      <c r="E15" s="108" t="s">
        <v>383</v>
      </c>
      <c r="F15" s="108" t="s">
        <v>56</v>
      </c>
      <c r="G15" s="109">
        <v>200000</v>
      </c>
    </row>
    <row r="16" spans="1:7" ht="42.75">
      <c r="A16" s="4">
        <v>5</v>
      </c>
      <c r="B16" s="110" t="s">
        <v>406</v>
      </c>
      <c r="C16" s="108" t="s">
        <v>88</v>
      </c>
      <c r="D16" s="108" t="s">
        <v>69</v>
      </c>
      <c r="E16" s="108" t="s">
        <v>384</v>
      </c>
      <c r="F16" s="108" t="s">
        <v>56</v>
      </c>
      <c r="G16" s="109">
        <v>200000</v>
      </c>
    </row>
    <row r="17" spans="1:7" ht="42.75">
      <c r="A17" s="4">
        <v>6</v>
      </c>
      <c r="B17" s="110" t="s">
        <v>225</v>
      </c>
      <c r="C17" s="108" t="s">
        <v>88</v>
      </c>
      <c r="D17" s="108" t="s">
        <v>69</v>
      </c>
      <c r="E17" s="108" t="s">
        <v>316</v>
      </c>
      <c r="F17" s="108" t="s">
        <v>56</v>
      </c>
      <c r="G17" s="109">
        <v>200000</v>
      </c>
    </row>
    <row r="18" spans="1:7" ht="42.75">
      <c r="A18" s="4">
        <v>7</v>
      </c>
      <c r="B18" s="110" t="s">
        <v>212</v>
      </c>
      <c r="C18" s="108" t="s">
        <v>88</v>
      </c>
      <c r="D18" s="108" t="s">
        <v>69</v>
      </c>
      <c r="E18" s="108" t="s">
        <v>316</v>
      </c>
      <c r="F18" s="108" t="s">
        <v>61</v>
      </c>
      <c r="G18" s="109">
        <v>200000</v>
      </c>
    </row>
    <row r="19" spans="1:7" ht="42.75">
      <c r="A19" s="4">
        <v>8</v>
      </c>
      <c r="B19" s="107" t="s">
        <v>266</v>
      </c>
      <c r="C19" s="108" t="s">
        <v>90</v>
      </c>
      <c r="D19" s="108" t="s">
        <v>89</v>
      </c>
      <c r="E19" s="108" t="s">
        <v>55</v>
      </c>
      <c r="F19" s="108" t="s">
        <v>56</v>
      </c>
      <c r="G19" s="109">
        <v>200000</v>
      </c>
    </row>
    <row r="20" spans="1:7" ht="15.75" customHeight="1">
      <c r="A20" s="4">
        <v>9</v>
      </c>
      <c r="B20" s="107" t="s">
        <v>221</v>
      </c>
      <c r="C20" s="108" t="s">
        <v>90</v>
      </c>
      <c r="D20" s="108" t="s">
        <v>68</v>
      </c>
      <c r="E20" s="108" t="s">
        <v>55</v>
      </c>
      <c r="F20" s="108" t="s">
        <v>56</v>
      </c>
      <c r="G20" s="109">
        <v>200000</v>
      </c>
    </row>
    <row r="21" spans="1:7" ht="15.75" customHeight="1">
      <c r="A21" s="4">
        <v>10</v>
      </c>
      <c r="B21" s="107" t="s">
        <v>222</v>
      </c>
      <c r="C21" s="108" t="s">
        <v>90</v>
      </c>
      <c r="D21" s="108" t="s">
        <v>69</v>
      </c>
      <c r="E21" s="108" t="s">
        <v>55</v>
      </c>
      <c r="F21" s="108" t="s">
        <v>56</v>
      </c>
      <c r="G21" s="109">
        <v>200000</v>
      </c>
    </row>
    <row r="22" spans="1:7" ht="42.75">
      <c r="A22" s="4">
        <v>11</v>
      </c>
      <c r="B22" s="110" t="s">
        <v>461</v>
      </c>
      <c r="C22" s="108" t="s">
        <v>90</v>
      </c>
      <c r="D22" s="108" t="s">
        <v>69</v>
      </c>
      <c r="E22" s="108" t="s">
        <v>383</v>
      </c>
      <c r="F22" s="108" t="s">
        <v>56</v>
      </c>
      <c r="G22" s="109">
        <v>200000</v>
      </c>
    </row>
    <row r="23" spans="1:7" ht="42.75">
      <c r="A23" s="4">
        <v>12</v>
      </c>
      <c r="B23" s="110" t="s">
        <v>406</v>
      </c>
      <c r="C23" s="108" t="s">
        <v>90</v>
      </c>
      <c r="D23" s="108" t="s">
        <v>69</v>
      </c>
      <c r="E23" s="108" t="s">
        <v>384</v>
      </c>
      <c r="F23" s="108" t="s">
        <v>56</v>
      </c>
      <c r="G23" s="109">
        <v>200000</v>
      </c>
    </row>
    <row r="24" spans="1:7" ht="42.75">
      <c r="A24" s="4">
        <v>13</v>
      </c>
      <c r="B24" s="110" t="s">
        <v>225</v>
      </c>
      <c r="C24" s="108" t="s">
        <v>90</v>
      </c>
      <c r="D24" s="108" t="s">
        <v>69</v>
      </c>
      <c r="E24" s="108" t="s">
        <v>316</v>
      </c>
      <c r="F24" s="108" t="s">
        <v>56</v>
      </c>
      <c r="G24" s="109">
        <v>200000</v>
      </c>
    </row>
    <row r="25" spans="1:7" ht="42.75">
      <c r="A25" s="4">
        <v>14</v>
      </c>
      <c r="B25" s="110" t="s">
        <v>212</v>
      </c>
      <c r="C25" s="108" t="s">
        <v>90</v>
      </c>
      <c r="D25" s="108" t="s">
        <v>69</v>
      </c>
      <c r="E25" s="108" t="s">
        <v>316</v>
      </c>
      <c r="F25" s="108" t="s">
        <v>61</v>
      </c>
      <c r="G25" s="109">
        <v>200000</v>
      </c>
    </row>
    <row r="26" spans="1:7" ht="42.75">
      <c r="A26" s="4">
        <v>15</v>
      </c>
      <c r="B26" s="107" t="s">
        <v>267</v>
      </c>
      <c r="C26" s="108" t="s">
        <v>91</v>
      </c>
      <c r="D26" s="108" t="s">
        <v>89</v>
      </c>
      <c r="E26" s="108" t="s">
        <v>55</v>
      </c>
      <c r="F26" s="108" t="s">
        <v>56</v>
      </c>
      <c r="G26" s="109">
        <v>-977000</v>
      </c>
    </row>
    <row r="27" spans="1:7" ht="12.75" customHeight="1">
      <c r="A27" s="4">
        <v>16</v>
      </c>
      <c r="B27" s="107" t="s">
        <v>221</v>
      </c>
      <c r="C27" s="108" t="s">
        <v>91</v>
      </c>
      <c r="D27" s="108" t="s">
        <v>68</v>
      </c>
      <c r="E27" s="108" t="s">
        <v>55</v>
      </c>
      <c r="F27" s="108" t="s">
        <v>56</v>
      </c>
      <c r="G27" s="109">
        <v>-982000</v>
      </c>
    </row>
    <row r="28" spans="1:7" ht="17.25" customHeight="1">
      <c r="A28" s="4">
        <v>17</v>
      </c>
      <c r="B28" s="107" t="s">
        <v>222</v>
      </c>
      <c r="C28" s="108" t="s">
        <v>91</v>
      </c>
      <c r="D28" s="108" t="s">
        <v>69</v>
      </c>
      <c r="E28" s="108" t="s">
        <v>55</v>
      </c>
      <c r="F28" s="108" t="s">
        <v>56</v>
      </c>
      <c r="G28" s="109">
        <v>-982000</v>
      </c>
    </row>
    <row r="29" spans="1:7" ht="42.75">
      <c r="A29" s="4">
        <v>18</v>
      </c>
      <c r="B29" s="110" t="s">
        <v>461</v>
      </c>
      <c r="C29" s="108" t="s">
        <v>91</v>
      </c>
      <c r="D29" s="108" t="s">
        <v>69</v>
      </c>
      <c r="E29" s="108" t="s">
        <v>383</v>
      </c>
      <c r="F29" s="108" t="s">
        <v>56</v>
      </c>
      <c r="G29" s="109">
        <v>-982000</v>
      </c>
    </row>
    <row r="30" spans="1:7" ht="42.75">
      <c r="A30" s="4">
        <v>19</v>
      </c>
      <c r="B30" s="110" t="s">
        <v>406</v>
      </c>
      <c r="C30" s="108" t="s">
        <v>91</v>
      </c>
      <c r="D30" s="108" t="s">
        <v>69</v>
      </c>
      <c r="E30" s="108" t="s">
        <v>384</v>
      </c>
      <c r="F30" s="108" t="s">
        <v>56</v>
      </c>
      <c r="G30" s="109">
        <v>-982000</v>
      </c>
    </row>
    <row r="31" spans="1:7" ht="42.75">
      <c r="A31" s="4">
        <v>20</v>
      </c>
      <c r="B31" s="110" t="s">
        <v>225</v>
      </c>
      <c r="C31" s="108" t="s">
        <v>91</v>
      </c>
      <c r="D31" s="108" t="s">
        <v>69</v>
      </c>
      <c r="E31" s="108" t="s">
        <v>316</v>
      </c>
      <c r="F31" s="108" t="s">
        <v>56</v>
      </c>
      <c r="G31" s="109">
        <v>-540000</v>
      </c>
    </row>
    <row r="32" spans="1:7" ht="42.75">
      <c r="A32" s="4">
        <v>21</v>
      </c>
      <c r="B32" s="110" t="s">
        <v>212</v>
      </c>
      <c r="C32" s="108" t="s">
        <v>91</v>
      </c>
      <c r="D32" s="108" t="s">
        <v>69</v>
      </c>
      <c r="E32" s="108" t="s">
        <v>316</v>
      </c>
      <c r="F32" s="108" t="s">
        <v>61</v>
      </c>
      <c r="G32" s="109">
        <v>-540000</v>
      </c>
    </row>
    <row r="33" spans="1:7" ht="42.75">
      <c r="A33" s="4">
        <v>22</v>
      </c>
      <c r="B33" s="110" t="s">
        <v>226</v>
      </c>
      <c r="C33" s="108" t="s">
        <v>91</v>
      </c>
      <c r="D33" s="108" t="s">
        <v>69</v>
      </c>
      <c r="E33" s="108" t="s">
        <v>317</v>
      </c>
      <c r="F33" s="108" t="s">
        <v>56</v>
      </c>
      <c r="G33" s="109">
        <v>-442000</v>
      </c>
    </row>
    <row r="34" spans="1:7" ht="42.75">
      <c r="A34" s="4">
        <v>23</v>
      </c>
      <c r="B34" s="110" t="s">
        <v>212</v>
      </c>
      <c r="C34" s="108" t="s">
        <v>91</v>
      </c>
      <c r="D34" s="108" t="s">
        <v>69</v>
      </c>
      <c r="E34" s="108" t="s">
        <v>317</v>
      </c>
      <c r="F34" s="108" t="s">
        <v>61</v>
      </c>
      <c r="G34" s="109">
        <v>-442000</v>
      </c>
    </row>
    <row r="35" spans="1:7" ht="12.75" customHeight="1">
      <c r="A35" s="4">
        <v>24</v>
      </c>
      <c r="B35" s="107" t="s">
        <v>256</v>
      </c>
      <c r="C35" s="108" t="s">
        <v>91</v>
      </c>
      <c r="D35" s="108" t="s">
        <v>83</v>
      </c>
      <c r="E35" s="108" t="s">
        <v>55</v>
      </c>
      <c r="F35" s="108" t="s">
        <v>56</v>
      </c>
      <c r="G35" s="109">
        <v>5000</v>
      </c>
    </row>
    <row r="36" spans="1:7" ht="16.5" customHeight="1">
      <c r="A36" s="4">
        <v>25</v>
      </c>
      <c r="B36" s="107" t="s">
        <v>257</v>
      </c>
      <c r="C36" s="108" t="s">
        <v>91</v>
      </c>
      <c r="D36" s="108" t="s">
        <v>84</v>
      </c>
      <c r="E36" s="108" t="s">
        <v>55</v>
      </c>
      <c r="F36" s="108" t="s">
        <v>56</v>
      </c>
      <c r="G36" s="109">
        <v>5000</v>
      </c>
    </row>
    <row r="37" spans="1:7" ht="17.25" customHeight="1">
      <c r="A37" s="4">
        <v>26</v>
      </c>
      <c r="B37" s="110" t="s">
        <v>202</v>
      </c>
      <c r="C37" s="108" t="s">
        <v>91</v>
      </c>
      <c r="D37" s="108" t="s">
        <v>84</v>
      </c>
      <c r="E37" s="108" t="s">
        <v>58</v>
      </c>
      <c r="F37" s="108" t="s">
        <v>56</v>
      </c>
      <c r="G37" s="109">
        <v>5000</v>
      </c>
    </row>
    <row r="38" spans="1:7" ht="15.75" customHeight="1">
      <c r="A38" s="4">
        <v>27</v>
      </c>
      <c r="B38" s="110" t="s">
        <v>203</v>
      </c>
      <c r="C38" s="108" t="s">
        <v>91</v>
      </c>
      <c r="D38" s="108" t="s">
        <v>84</v>
      </c>
      <c r="E38" s="108" t="s">
        <v>305</v>
      </c>
      <c r="F38" s="108" t="s">
        <v>56</v>
      </c>
      <c r="G38" s="109">
        <v>5000</v>
      </c>
    </row>
    <row r="39" spans="1:7" ht="32.25" customHeight="1">
      <c r="A39" s="4">
        <v>28</v>
      </c>
      <c r="B39" s="110" t="s">
        <v>209</v>
      </c>
      <c r="C39" s="108" t="s">
        <v>91</v>
      </c>
      <c r="D39" s="108" t="s">
        <v>84</v>
      </c>
      <c r="E39" s="108" t="s">
        <v>305</v>
      </c>
      <c r="F39" s="108" t="s">
        <v>62</v>
      </c>
      <c r="G39" s="109">
        <v>5000</v>
      </c>
    </row>
    <row r="40" spans="1:7" ht="42.75">
      <c r="A40" s="4">
        <v>29</v>
      </c>
      <c r="B40" s="107" t="s">
        <v>268</v>
      </c>
      <c r="C40" s="108" t="s">
        <v>92</v>
      </c>
      <c r="D40" s="108" t="s">
        <v>89</v>
      </c>
      <c r="E40" s="108" t="s">
        <v>55</v>
      </c>
      <c r="F40" s="108" t="s">
        <v>56</v>
      </c>
      <c r="G40" s="109">
        <v>0</v>
      </c>
    </row>
    <row r="41" spans="1:7" ht="17.25" customHeight="1">
      <c r="A41" s="4">
        <v>30</v>
      </c>
      <c r="B41" s="107" t="s">
        <v>200</v>
      </c>
      <c r="C41" s="108" t="s">
        <v>92</v>
      </c>
      <c r="D41" s="108" t="s">
        <v>54</v>
      </c>
      <c r="E41" s="108" t="s">
        <v>55</v>
      </c>
      <c r="F41" s="108" t="s">
        <v>56</v>
      </c>
      <c r="G41" s="109">
        <v>-239.12</v>
      </c>
    </row>
    <row r="42" spans="1:7" ht="17.25" customHeight="1">
      <c r="A42" s="4">
        <v>31</v>
      </c>
      <c r="B42" s="107" t="s">
        <v>205</v>
      </c>
      <c r="C42" s="108" t="s">
        <v>92</v>
      </c>
      <c r="D42" s="108" t="s">
        <v>60</v>
      </c>
      <c r="E42" s="108" t="s">
        <v>55</v>
      </c>
      <c r="F42" s="108" t="s">
        <v>56</v>
      </c>
      <c r="G42" s="109">
        <v>-239.12</v>
      </c>
    </row>
    <row r="43" spans="1:7" ht="15" customHeight="1">
      <c r="A43" s="4">
        <v>32</v>
      </c>
      <c r="B43" s="110" t="s">
        <v>202</v>
      </c>
      <c r="C43" s="108" t="s">
        <v>92</v>
      </c>
      <c r="D43" s="108" t="s">
        <v>60</v>
      </c>
      <c r="E43" s="108" t="s">
        <v>58</v>
      </c>
      <c r="F43" s="108" t="s">
        <v>56</v>
      </c>
      <c r="G43" s="109">
        <v>-239.12</v>
      </c>
    </row>
    <row r="44" spans="1:7" ht="102.75" customHeight="1">
      <c r="A44" s="4">
        <v>33</v>
      </c>
      <c r="B44" s="110" t="s">
        <v>211</v>
      </c>
      <c r="C44" s="108" t="s">
        <v>92</v>
      </c>
      <c r="D44" s="108" t="s">
        <v>60</v>
      </c>
      <c r="E44" s="108" t="s">
        <v>309</v>
      </c>
      <c r="F44" s="108" t="s">
        <v>56</v>
      </c>
      <c r="G44" s="109">
        <v>-239.12</v>
      </c>
    </row>
    <row r="45" spans="1:7" ht="42.75">
      <c r="A45" s="4">
        <v>34</v>
      </c>
      <c r="B45" s="110" t="s">
        <v>212</v>
      </c>
      <c r="C45" s="108" t="s">
        <v>92</v>
      </c>
      <c r="D45" s="108" t="s">
        <v>60</v>
      </c>
      <c r="E45" s="108" t="s">
        <v>309</v>
      </c>
      <c r="F45" s="108" t="s">
        <v>61</v>
      </c>
      <c r="G45" s="109">
        <v>-239.12</v>
      </c>
    </row>
    <row r="46" spans="1:7" ht="42.75">
      <c r="A46" s="4">
        <v>35</v>
      </c>
      <c r="B46" s="107" t="s">
        <v>214</v>
      </c>
      <c r="C46" s="108" t="s">
        <v>92</v>
      </c>
      <c r="D46" s="108" t="s">
        <v>64</v>
      </c>
      <c r="E46" s="108" t="s">
        <v>55</v>
      </c>
      <c r="F46" s="108" t="s">
        <v>56</v>
      </c>
      <c r="G46" s="109">
        <v>-244.48</v>
      </c>
    </row>
    <row r="47" spans="1:7" ht="57">
      <c r="A47" s="4">
        <v>36</v>
      </c>
      <c r="B47" s="107" t="s">
        <v>217</v>
      </c>
      <c r="C47" s="108" t="s">
        <v>92</v>
      </c>
      <c r="D47" s="108" t="s">
        <v>66</v>
      </c>
      <c r="E47" s="108" t="s">
        <v>55</v>
      </c>
      <c r="F47" s="108" t="s">
        <v>56</v>
      </c>
      <c r="G47" s="109">
        <v>-244.48</v>
      </c>
    </row>
    <row r="48" spans="1:7" ht="42.75">
      <c r="A48" s="4">
        <v>37</v>
      </c>
      <c r="B48" s="110" t="s">
        <v>457</v>
      </c>
      <c r="C48" s="108" t="s">
        <v>92</v>
      </c>
      <c r="D48" s="108" t="s">
        <v>66</v>
      </c>
      <c r="E48" s="108" t="s">
        <v>374</v>
      </c>
      <c r="F48" s="108" t="s">
        <v>56</v>
      </c>
      <c r="G48" s="109">
        <v>-244.48</v>
      </c>
    </row>
    <row r="49" spans="1:7" ht="42.75">
      <c r="A49" s="4">
        <v>38</v>
      </c>
      <c r="B49" s="110" t="s">
        <v>425</v>
      </c>
      <c r="C49" s="108" t="s">
        <v>92</v>
      </c>
      <c r="D49" s="108" t="s">
        <v>66</v>
      </c>
      <c r="E49" s="108" t="s">
        <v>376</v>
      </c>
      <c r="F49" s="108" t="s">
        <v>56</v>
      </c>
      <c r="G49" s="109">
        <v>-244.48</v>
      </c>
    </row>
    <row r="50" spans="1:7" ht="42.75">
      <c r="A50" s="4">
        <v>39</v>
      </c>
      <c r="B50" s="110" t="s">
        <v>218</v>
      </c>
      <c r="C50" s="108" t="s">
        <v>92</v>
      </c>
      <c r="D50" s="108" t="s">
        <v>66</v>
      </c>
      <c r="E50" s="108" t="s">
        <v>312</v>
      </c>
      <c r="F50" s="108" t="s">
        <v>56</v>
      </c>
      <c r="G50" s="109">
        <v>-244.48</v>
      </c>
    </row>
    <row r="51" spans="1:7" ht="42.75">
      <c r="A51" s="4">
        <v>40</v>
      </c>
      <c r="B51" s="110" t="s">
        <v>269</v>
      </c>
      <c r="C51" s="108" t="s">
        <v>92</v>
      </c>
      <c r="D51" s="108" t="s">
        <v>66</v>
      </c>
      <c r="E51" s="108" t="s">
        <v>312</v>
      </c>
      <c r="F51" s="108" t="s">
        <v>61</v>
      </c>
      <c r="G51" s="109">
        <v>-244.48</v>
      </c>
    </row>
    <row r="52" spans="1:7" ht="14.25">
      <c r="A52" s="4">
        <v>41</v>
      </c>
      <c r="B52" s="107" t="s">
        <v>221</v>
      </c>
      <c r="C52" s="108" t="s">
        <v>92</v>
      </c>
      <c r="D52" s="108" t="s">
        <v>68</v>
      </c>
      <c r="E52" s="108" t="s">
        <v>55</v>
      </c>
      <c r="F52" s="108" t="s">
        <v>56</v>
      </c>
      <c r="G52" s="109">
        <v>0</v>
      </c>
    </row>
    <row r="53" spans="1:7" ht="18" customHeight="1">
      <c r="A53" s="4">
        <v>42</v>
      </c>
      <c r="B53" s="107" t="s">
        <v>222</v>
      </c>
      <c r="C53" s="108" t="s">
        <v>92</v>
      </c>
      <c r="D53" s="108" t="s">
        <v>69</v>
      </c>
      <c r="E53" s="108" t="s">
        <v>55</v>
      </c>
      <c r="F53" s="108" t="s">
        <v>56</v>
      </c>
      <c r="G53" s="109">
        <v>0</v>
      </c>
    </row>
    <row r="54" spans="1:7" ht="42.75">
      <c r="A54" s="4">
        <v>43</v>
      </c>
      <c r="B54" s="110" t="s">
        <v>461</v>
      </c>
      <c r="C54" s="108" t="s">
        <v>92</v>
      </c>
      <c r="D54" s="108" t="s">
        <v>69</v>
      </c>
      <c r="E54" s="108" t="s">
        <v>383</v>
      </c>
      <c r="F54" s="108" t="s">
        <v>56</v>
      </c>
      <c r="G54" s="109">
        <v>0</v>
      </c>
    </row>
    <row r="55" spans="1:7" ht="42.75">
      <c r="A55" s="4">
        <v>44</v>
      </c>
      <c r="B55" s="110" t="s">
        <v>406</v>
      </c>
      <c r="C55" s="108" t="s">
        <v>92</v>
      </c>
      <c r="D55" s="108" t="s">
        <v>69</v>
      </c>
      <c r="E55" s="108" t="s">
        <v>384</v>
      </c>
      <c r="F55" s="108" t="s">
        <v>56</v>
      </c>
      <c r="G55" s="109">
        <v>0</v>
      </c>
    </row>
    <row r="56" spans="1:7" ht="28.5">
      <c r="A56" s="4">
        <v>45</v>
      </c>
      <c r="B56" s="110" t="s">
        <v>224</v>
      </c>
      <c r="C56" s="108" t="s">
        <v>92</v>
      </c>
      <c r="D56" s="108" t="s">
        <v>69</v>
      </c>
      <c r="E56" s="108" t="s">
        <v>315</v>
      </c>
      <c r="F56" s="108" t="s">
        <v>56</v>
      </c>
      <c r="G56" s="109">
        <v>-42000</v>
      </c>
    </row>
    <row r="57" spans="1:7" ht="42.75">
      <c r="A57" s="4">
        <v>46</v>
      </c>
      <c r="B57" s="110" t="s">
        <v>212</v>
      </c>
      <c r="C57" s="108" t="s">
        <v>92</v>
      </c>
      <c r="D57" s="108" t="s">
        <v>69</v>
      </c>
      <c r="E57" s="108" t="s">
        <v>315</v>
      </c>
      <c r="F57" s="108" t="s">
        <v>61</v>
      </c>
      <c r="G57" s="109">
        <v>-42000</v>
      </c>
    </row>
    <row r="58" spans="1:7" ht="42" customHeight="1">
      <c r="A58" s="4">
        <v>47</v>
      </c>
      <c r="B58" s="110" t="s">
        <v>225</v>
      </c>
      <c r="C58" s="108" t="s">
        <v>92</v>
      </c>
      <c r="D58" s="108" t="s">
        <v>69</v>
      </c>
      <c r="E58" s="108" t="s">
        <v>316</v>
      </c>
      <c r="F58" s="108" t="s">
        <v>56</v>
      </c>
      <c r="G58" s="109">
        <v>42000</v>
      </c>
    </row>
    <row r="59" spans="1:7" ht="42.75">
      <c r="A59" s="4">
        <v>48</v>
      </c>
      <c r="B59" s="110" t="s">
        <v>212</v>
      </c>
      <c r="C59" s="108" t="s">
        <v>92</v>
      </c>
      <c r="D59" s="108" t="s">
        <v>69</v>
      </c>
      <c r="E59" s="108" t="s">
        <v>316</v>
      </c>
      <c r="F59" s="108" t="s">
        <v>61</v>
      </c>
      <c r="G59" s="109">
        <v>42000</v>
      </c>
    </row>
    <row r="60" spans="1:7" ht="15" customHeight="1">
      <c r="A60" s="4">
        <v>49</v>
      </c>
      <c r="B60" s="107" t="s">
        <v>230</v>
      </c>
      <c r="C60" s="108" t="s">
        <v>92</v>
      </c>
      <c r="D60" s="108" t="s">
        <v>70</v>
      </c>
      <c r="E60" s="108" t="s">
        <v>55</v>
      </c>
      <c r="F60" s="108" t="s">
        <v>56</v>
      </c>
      <c r="G60" s="109">
        <v>483.6</v>
      </c>
    </row>
    <row r="61" spans="1:7" ht="14.25" customHeight="1">
      <c r="A61" s="4">
        <v>50</v>
      </c>
      <c r="B61" s="107" t="s">
        <v>238</v>
      </c>
      <c r="C61" s="108" t="s">
        <v>92</v>
      </c>
      <c r="D61" s="108" t="s">
        <v>74</v>
      </c>
      <c r="E61" s="108" t="s">
        <v>55</v>
      </c>
      <c r="F61" s="108" t="s">
        <v>56</v>
      </c>
      <c r="G61" s="109">
        <v>483.6</v>
      </c>
    </row>
    <row r="62" spans="1:7" ht="57">
      <c r="A62" s="4">
        <v>51</v>
      </c>
      <c r="B62" s="110" t="s">
        <v>460</v>
      </c>
      <c r="C62" s="108" t="s">
        <v>92</v>
      </c>
      <c r="D62" s="108" t="s">
        <v>74</v>
      </c>
      <c r="E62" s="108" t="s">
        <v>380</v>
      </c>
      <c r="F62" s="108" t="s">
        <v>56</v>
      </c>
      <c r="G62" s="109">
        <v>483.6</v>
      </c>
    </row>
    <row r="63" spans="1:7" ht="57">
      <c r="A63" s="4">
        <v>52</v>
      </c>
      <c r="B63" s="110" t="s">
        <v>429</v>
      </c>
      <c r="C63" s="108" t="s">
        <v>92</v>
      </c>
      <c r="D63" s="108" t="s">
        <v>74</v>
      </c>
      <c r="E63" s="108" t="s">
        <v>381</v>
      </c>
      <c r="F63" s="108" t="s">
        <v>56</v>
      </c>
      <c r="G63" s="109">
        <v>483.6</v>
      </c>
    </row>
    <row r="64" spans="1:7" ht="156.75">
      <c r="A64" s="4">
        <v>53</v>
      </c>
      <c r="B64" s="110" t="s">
        <v>270</v>
      </c>
      <c r="C64" s="108" t="s">
        <v>92</v>
      </c>
      <c r="D64" s="108" t="s">
        <v>74</v>
      </c>
      <c r="E64" s="108" t="s">
        <v>324</v>
      </c>
      <c r="F64" s="108" t="s">
        <v>56</v>
      </c>
      <c r="G64" s="109">
        <v>483.6</v>
      </c>
    </row>
    <row r="65" spans="1:7" ht="42.75">
      <c r="A65" s="4">
        <v>54</v>
      </c>
      <c r="B65" s="110" t="s">
        <v>212</v>
      </c>
      <c r="C65" s="108" t="s">
        <v>92</v>
      </c>
      <c r="D65" s="108" t="s">
        <v>74</v>
      </c>
      <c r="E65" s="108" t="s">
        <v>324</v>
      </c>
      <c r="F65" s="108" t="s">
        <v>61</v>
      </c>
      <c r="G65" s="109">
        <v>483.6</v>
      </c>
    </row>
    <row r="66" spans="1:7" ht="42.75">
      <c r="A66" s="4">
        <v>55</v>
      </c>
      <c r="B66" s="107" t="s">
        <v>271</v>
      </c>
      <c r="C66" s="108" t="s">
        <v>93</v>
      </c>
      <c r="D66" s="108" t="s">
        <v>89</v>
      </c>
      <c r="E66" s="108" t="s">
        <v>55</v>
      </c>
      <c r="F66" s="108" t="s">
        <v>56</v>
      </c>
      <c r="G66" s="109">
        <v>850000</v>
      </c>
    </row>
    <row r="67" spans="1:7" ht="14.25" customHeight="1">
      <c r="A67" s="4">
        <v>56</v>
      </c>
      <c r="B67" s="107" t="s">
        <v>221</v>
      </c>
      <c r="C67" s="108" t="s">
        <v>93</v>
      </c>
      <c r="D67" s="108" t="s">
        <v>68</v>
      </c>
      <c r="E67" s="108" t="s">
        <v>55</v>
      </c>
      <c r="F67" s="108" t="s">
        <v>56</v>
      </c>
      <c r="G67" s="109">
        <v>150000</v>
      </c>
    </row>
    <row r="68" spans="1:7" ht="15" customHeight="1">
      <c r="A68" s="4">
        <v>57</v>
      </c>
      <c r="B68" s="107" t="s">
        <v>222</v>
      </c>
      <c r="C68" s="108" t="s">
        <v>93</v>
      </c>
      <c r="D68" s="108" t="s">
        <v>69</v>
      </c>
      <c r="E68" s="108" t="s">
        <v>55</v>
      </c>
      <c r="F68" s="108" t="s">
        <v>56</v>
      </c>
      <c r="G68" s="109">
        <v>150000</v>
      </c>
    </row>
    <row r="69" spans="1:7" ht="42.75">
      <c r="A69" s="4">
        <v>58</v>
      </c>
      <c r="B69" s="110" t="s">
        <v>461</v>
      </c>
      <c r="C69" s="108" t="s">
        <v>93</v>
      </c>
      <c r="D69" s="108" t="s">
        <v>69</v>
      </c>
      <c r="E69" s="108" t="s">
        <v>383</v>
      </c>
      <c r="F69" s="108" t="s">
        <v>56</v>
      </c>
      <c r="G69" s="109">
        <v>150000</v>
      </c>
    </row>
    <row r="70" spans="1:7" ht="42.75">
      <c r="A70" s="4">
        <v>59</v>
      </c>
      <c r="B70" s="110" t="s">
        <v>406</v>
      </c>
      <c r="C70" s="108" t="s">
        <v>93</v>
      </c>
      <c r="D70" s="108" t="s">
        <v>69</v>
      </c>
      <c r="E70" s="108" t="s">
        <v>384</v>
      </c>
      <c r="F70" s="108" t="s">
        <v>56</v>
      </c>
      <c r="G70" s="109">
        <v>150000</v>
      </c>
    </row>
    <row r="71" spans="1:7" ht="42.75">
      <c r="A71" s="4">
        <v>60</v>
      </c>
      <c r="B71" s="110" t="s">
        <v>225</v>
      </c>
      <c r="C71" s="108" t="s">
        <v>93</v>
      </c>
      <c r="D71" s="108" t="s">
        <v>69</v>
      </c>
      <c r="E71" s="108" t="s">
        <v>316</v>
      </c>
      <c r="F71" s="108" t="s">
        <v>56</v>
      </c>
      <c r="G71" s="109">
        <v>150000</v>
      </c>
    </row>
    <row r="72" spans="1:7" ht="42.75">
      <c r="A72" s="4">
        <v>61</v>
      </c>
      <c r="B72" s="110" t="s">
        <v>212</v>
      </c>
      <c r="C72" s="108" t="s">
        <v>93</v>
      </c>
      <c r="D72" s="108" t="s">
        <v>69</v>
      </c>
      <c r="E72" s="108" t="s">
        <v>316</v>
      </c>
      <c r="F72" s="108" t="s">
        <v>61</v>
      </c>
      <c r="G72" s="109">
        <v>150000</v>
      </c>
    </row>
    <row r="73" spans="1:7" ht="17.25" customHeight="1">
      <c r="A73" s="4">
        <v>62</v>
      </c>
      <c r="B73" s="107" t="s">
        <v>230</v>
      </c>
      <c r="C73" s="108" t="s">
        <v>93</v>
      </c>
      <c r="D73" s="108" t="s">
        <v>70</v>
      </c>
      <c r="E73" s="108" t="s">
        <v>55</v>
      </c>
      <c r="F73" s="108" t="s">
        <v>56</v>
      </c>
      <c r="G73" s="109">
        <v>700000</v>
      </c>
    </row>
    <row r="74" spans="1:7" ht="18.75" customHeight="1">
      <c r="A74" s="4">
        <v>63</v>
      </c>
      <c r="B74" s="107" t="s">
        <v>238</v>
      </c>
      <c r="C74" s="108" t="s">
        <v>93</v>
      </c>
      <c r="D74" s="108" t="s">
        <v>74</v>
      </c>
      <c r="E74" s="108" t="s">
        <v>55</v>
      </c>
      <c r="F74" s="108" t="s">
        <v>56</v>
      </c>
      <c r="G74" s="109">
        <v>700000</v>
      </c>
    </row>
    <row r="75" spans="1:7" ht="57">
      <c r="A75" s="4">
        <v>64</v>
      </c>
      <c r="B75" s="110" t="s">
        <v>460</v>
      </c>
      <c r="C75" s="108" t="s">
        <v>93</v>
      </c>
      <c r="D75" s="108" t="s">
        <v>74</v>
      </c>
      <c r="E75" s="108" t="s">
        <v>380</v>
      </c>
      <c r="F75" s="108" t="s">
        <v>56</v>
      </c>
      <c r="G75" s="109">
        <v>200000</v>
      </c>
    </row>
    <row r="76" spans="1:7" ht="47.25" customHeight="1">
      <c r="A76" s="4">
        <v>65</v>
      </c>
      <c r="B76" s="110" t="s">
        <v>429</v>
      </c>
      <c r="C76" s="108" t="s">
        <v>93</v>
      </c>
      <c r="D76" s="108" t="s">
        <v>74</v>
      </c>
      <c r="E76" s="108" t="s">
        <v>381</v>
      </c>
      <c r="F76" s="108" t="s">
        <v>56</v>
      </c>
      <c r="G76" s="109">
        <v>200000</v>
      </c>
    </row>
    <row r="77" spans="1:7" ht="156.75">
      <c r="A77" s="4">
        <v>66</v>
      </c>
      <c r="B77" s="110" t="s">
        <v>270</v>
      </c>
      <c r="C77" s="108" t="s">
        <v>93</v>
      </c>
      <c r="D77" s="108" t="s">
        <v>74</v>
      </c>
      <c r="E77" s="108" t="s">
        <v>324</v>
      </c>
      <c r="F77" s="108" t="s">
        <v>56</v>
      </c>
      <c r="G77" s="109">
        <v>200000</v>
      </c>
    </row>
    <row r="78" spans="1:7" ht="42.75">
      <c r="A78" s="4">
        <v>67</v>
      </c>
      <c r="B78" s="110" t="s">
        <v>212</v>
      </c>
      <c r="C78" s="108" t="s">
        <v>93</v>
      </c>
      <c r="D78" s="108" t="s">
        <v>74</v>
      </c>
      <c r="E78" s="108" t="s">
        <v>324</v>
      </c>
      <c r="F78" s="108" t="s">
        <v>61</v>
      </c>
      <c r="G78" s="109">
        <v>200000</v>
      </c>
    </row>
    <row r="79" spans="1:7" ht="57">
      <c r="A79" s="4">
        <v>68</v>
      </c>
      <c r="B79" s="110" t="s">
        <v>473</v>
      </c>
      <c r="C79" s="108" t="s">
        <v>93</v>
      </c>
      <c r="D79" s="108" t="s">
        <v>74</v>
      </c>
      <c r="E79" s="108" t="s">
        <v>402</v>
      </c>
      <c r="F79" s="108" t="s">
        <v>56</v>
      </c>
      <c r="G79" s="109">
        <v>500000</v>
      </c>
    </row>
    <row r="80" spans="1:7" ht="42.75">
      <c r="A80" s="4">
        <v>69</v>
      </c>
      <c r="B80" s="110" t="s">
        <v>272</v>
      </c>
      <c r="C80" s="108" t="s">
        <v>93</v>
      </c>
      <c r="D80" s="108" t="s">
        <v>74</v>
      </c>
      <c r="E80" s="108" t="s">
        <v>325</v>
      </c>
      <c r="F80" s="108" t="s">
        <v>56</v>
      </c>
      <c r="G80" s="109">
        <v>500000</v>
      </c>
    </row>
    <row r="81" spans="1:7" ht="42.75">
      <c r="A81" s="4">
        <v>70</v>
      </c>
      <c r="B81" s="110" t="s">
        <v>212</v>
      </c>
      <c r="C81" s="108" t="s">
        <v>93</v>
      </c>
      <c r="D81" s="108" t="s">
        <v>74</v>
      </c>
      <c r="E81" s="108" t="s">
        <v>325</v>
      </c>
      <c r="F81" s="108" t="s">
        <v>61</v>
      </c>
      <c r="G81" s="109">
        <v>500000</v>
      </c>
    </row>
    <row r="82" spans="1:7" ht="42.75">
      <c r="A82" s="4">
        <v>71</v>
      </c>
      <c r="B82" s="107" t="s">
        <v>273</v>
      </c>
      <c r="C82" s="108" t="s">
        <v>94</v>
      </c>
      <c r="D82" s="108" t="s">
        <v>89</v>
      </c>
      <c r="E82" s="108" t="s">
        <v>55</v>
      </c>
      <c r="F82" s="108" t="s">
        <v>56</v>
      </c>
      <c r="G82" s="109">
        <v>200000</v>
      </c>
    </row>
    <row r="83" spans="1:7" ht="14.25">
      <c r="A83" s="4">
        <v>72</v>
      </c>
      <c r="B83" s="107" t="s">
        <v>221</v>
      </c>
      <c r="C83" s="108" t="s">
        <v>94</v>
      </c>
      <c r="D83" s="108" t="s">
        <v>68</v>
      </c>
      <c r="E83" s="108" t="s">
        <v>55</v>
      </c>
      <c r="F83" s="108" t="s">
        <v>56</v>
      </c>
      <c r="G83" s="109">
        <v>200000</v>
      </c>
    </row>
    <row r="84" spans="1:7" ht="18" customHeight="1">
      <c r="A84" s="4">
        <v>73</v>
      </c>
      <c r="B84" s="107" t="s">
        <v>222</v>
      </c>
      <c r="C84" s="108" t="s">
        <v>94</v>
      </c>
      <c r="D84" s="108" t="s">
        <v>69</v>
      </c>
      <c r="E84" s="108" t="s">
        <v>55</v>
      </c>
      <c r="F84" s="108" t="s">
        <v>56</v>
      </c>
      <c r="G84" s="109">
        <v>200000</v>
      </c>
    </row>
    <row r="85" spans="1:7" ht="42.75">
      <c r="A85" s="4">
        <v>74</v>
      </c>
      <c r="B85" s="110" t="s">
        <v>461</v>
      </c>
      <c r="C85" s="108" t="s">
        <v>94</v>
      </c>
      <c r="D85" s="108" t="s">
        <v>69</v>
      </c>
      <c r="E85" s="108" t="s">
        <v>383</v>
      </c>
      <c r="F85" s="108" t="s">
        <v>56</v>
      </c>
      <c r="G85" s="109">
        <v>200000</v>
      </c>
    </row>
    <row r="86" spans="1:7" ht="42.75">
      <c r="A86" s="4">
        <v>75</v>
      </c>
      <c r="B86" s="110" t="s">
        <v>406</v>
      </c>
      <c r="C86" s="108" t="s">
        <v>94</v>
      </c>
      <c r="D86" s="108" t="s">
        <v>69</v>
      </c>
      <c r="E86" s="108" t="s">
        <v>384</v>
      </c>
      <c r="F86" s="108" t="s">
        <v>56</v>
      </c>
      <c r="G86" s="109">
        <v>200000</v>
      </c>
    </row>
    <row r="87" spans="1:7" ht="42.75">
      <c r="A87" s="4">
        <v>76</v>
      </c>
      <c r="B87" s="110" t="s">
        <v>225</v>
      </c>
      <c r="C87" s="108" t="s">
        <v>94</v>
      </c>
      <c r="D87" s="108" t="s">
        <v>69</v>
      </c>
      <c r="E87" s="108" t="s">
        <v>316</v>
      </c>
      <c r="F87" s="108" t="s">
        <v>56</v>
      </c>
      <c r="G87" s="109">
        <v>200000</v>
      </c>
    </row>
    <row r="88" spans="1:7" ht="42.75">
      <c r="A88" s="4">
        <v>77</v>
      </c>
      <c r="B88" s="110" t="s">
        <v>212</v>
      </c>
      <c r="C88" s="108" t="s">
        <v>94</v>
      </c>
      <c r="D88" s="108" t="s">
        <v>69</v>
      </c>
      <c r="E88" s="108" t="s">
        <v>316</v>
      </c>
      <c r="F88" s="108" t="s">
        <v>61</v>
      </c>
      <c r="G88" s="109">
        <v>200000</v>
      </c>
    </row>
    <row r="89" spans="1:7" ht="42.75">
      <c r="A89" s="4">
        <v>78</v>
      </c>
      <c r="B89" s="107" t="s">
        <v>274</v>
      </c>
      <c r="C89" s="108" t="s">
        <v>333</v>
      </c>
      <c r="D89" s="108" t="s">
        <v>89</v>
      </c>
      <c r="E89" s="108" t="s">
        <v>55</v>
      </c>
      <c r="F89" s="108" t="s">
        <v>56</v>
      </c>
      <c r="G89" s="109">
        <v>0</v>
      </c>
    </row>
    <row r="90" spans="1:7" ht="16.5" customHeight="1">
      <c r="A90" s="4">
        <v>79</v>
      </c>
      <c r="B90" s="107" t="s">
        <v>200</v>
      </c>
      <c r="C90" s="108" t="s">
        <v>333</v>
      </c>
      <c r="D90" s="108" t="s">
        <v>54</v>
      </c>
      <c r="E90" s="108" t="s">
        <v>55</v>
      </c>
      <c r="F90" s="108" t="s">
        <v>56</v>
      </c>
      <c r="G90" s="109">
        <v>0</v>
      </c>
    </row>
    <row r="91" spans="1:7" ht="14.25">
      <c r="A91" s="4">
        <v>80</v>
      </c>
      <c r="B91" s="107" t="s">
        <v>205</v>
      </c>
      <c r="C91" s="108" t="s">
        <v>333</v>
      </c>
      <c r="D91" s="108" t="s">
        <v>60</v>
      </c>
      <c r="E91" s="108" t="s">
        <v>55</v>
      </c>
      <c r="F91" s="108" t="s">
        <v>56</v>
      </c>
      <c r="G91" s="109">
        <v>0</v>
      </c>
    </row>
    <row r="92" spans="1:7" ht="14.25">
      <c r="A92" s="4">
        <v>81</v>
      </c>
      <c r="B92" s="110" t="s">
        <v>202</v>
      </c>
      <c r="C92" s="108" t="s">
        <v>333</v>
      </c>
      <c r="D92" s="108" t="s">
        <v>60</v>
      </c>
      <c r="E92" s="108" t="s">
        <v>58</v>
      </c>
      <c r="F92" s="108" t="s">
        <v>56</v>
      </c>
      <c r="G92" s="109">
        <v>0</v>
      </c>
    </row>
    <row r="93" spans="1:7" ht="102.75" customHeight="1">
      <c r="A93" s="4">
        <v>82</v>
      </c>
      <c r="B93" s="110" t="s">
        <v>290</v>
      </c>
      <c r="C93" s="108" t="s">
        <v>333</v>
      </c>
      <c r="D93" s="108" t="s">
        <v>60</v>
      </c>
      <c r="E93" s="108" t="s">
        <v>309</v>
      </c>
      <c r="F93" s="108" t="s">
        <v>56</v>
      </c>
      <c r="G93" s="109">
        <v>2150</v>
      </c>
    </row>
    <row r="94" spans="1:7" ht="42.75">
      <c r="A94" s="4">
        <v>83</v>
      </c>
      <c r="B94" s="110" t="s">
        <v>212</v>
      </c>
      <c r="C94" s="108" t="s">
        <v>333</v>
      </c>
      <c r="D94" s="108" t="s">
        <v>60</v>
      </c>
      <c r="E94" s="108" t="s">
        <v>309</v>
      </c>
      <c r="F94" s="108" t="s">
        <v>61</v>
      </c>
      <c r="G94" s="109">
        <v>2150</v>
      </c>
    </row>
    <row r="95" spans="1:7" ht="31.5" customHeight="1">
      <c r="A95" s="4">
        <v>84</v>
      </c>
      <c r="B95" s="110" t="s">
        <v>213</v>
      </c>
      <c r="C95" s="108" t="s">
        <v>333</v>
      </c>
      <c r="D95" s="108" t="s">
        <v>60</v>
      </c>
      <c r="E95" s="108" t="s">
        <v>310</v>
      </c>
      <c r="F95" s="108" t="s">
        <v>56</v>
      </c>
      <c r="G95" s="109">
        <v>-2150</v>
      </c>
    </row>
    <row r="96" spans="1:7" ht="42.75">
      <c r="A96" s="4">
        <v>85</v>
      </c>
      <c r="B96" s="110" t="s">
        <v>212</v>
      </c>
      <c r="C96" s="108" t="s">
        <v>333</v>
      </c>
      <c r="D96" s="108" t="s">
        <v>60</v>
      </c>
      <c r="E96" s="108" t="s">
        <v>310</v>
      </c>
      <c r="F96" s="108" t="s">
        <v>61</v>
      </c>
      <c r="G96" s="109">
        <v>-2150</v>
      </c>
    </row>
    <row r="97" spans="1:7" ht="42.75">
      <c r="A97" s="4">
        <v>86</v>
      </c>
      <c r="B97" s="107" t="s">
        <v>275</v>
      </c>
      <c r="C97" s="108" t="s">
        <v>95</v>
      </c>
      <c r="D97" s="108" t="s">
        <v>89</v>
      </c>
      <c r="E97" s="108" t="s">
        <v>55</v>
      </c>
      <c r="F97" s="108" t="s">
        <v>56</v>
      </c>
      <c r="G97" s="109">
        <v>25000</v>
      </c>
    </row>
    <row r="98" spans="1:7" ht="19.5" customHeight="1">
      <c r="A98" s="4">
        <v>87</v>
      </c>
      <c r="B98" s="107" t="s">
        <v>256</v>
      </c>
      <c r="C98" s="108" t="s">
        <v>95</v>
      </c>
      <c r="D98" s="108" t="s">
        <v>83</v>
      </c>
      <c r="E98" s="108" t="s">
        <v>55</v>
      </c>
      <c r="F98" s="108" t="s">
        <v>56</v>
      </c>
      <c r="G98" s="109">
        <v>25000</v>
      </c>
    </row>
    <row r="99" spans="1:7" ht="16.5" customHeight="1">
      <c r="A99" s="4">
        <v>88</v>
      </c>
      <c r="B99" s="107" t="s">
        <v>257</v>
      </c>
      <c r="C99" s="108" t="s">
        <v>95</v>
      </c>
      <c r="D99" s="108" t="s">
        <v>84</v>
      </c>
      <c r="E99" s="108" t="s">
        <v>55</v>
      </c>
      <c r="F99" s="108" t="s">
        <v>56</v>
      </c>
      <c r="G99" s="109">
        <v>25000</v>
      </c>
    </row>
    <row r="100" spans="1:7" ht="16.5" customHeight="1">
      <c r="A100" s="4">
        <v>89</v>
      </c>
      <c r="B100" s="110" t="s">
        <v>202</v>
      </c>
      <c r="C100" s="108" t="s">
        <v>95</v>
      </c>
      <c r="D100" s="108" t="s">
        <v>84</v>
      </c>
      <c r="E100" s="108" t="s">
        <v>58</v>
      </c>
      <c r="F100" s="108" t="s">
        <v>56</v>
      </c>
      <c r="G100" s="109">
        <v>25000</v>
      </c>
    </row>
    <row r="101" spans="1:7" ht="18.75" customHeight="1">
      <c r="A101" s="4">
        <v>90</v>
      </c>
      <c r="B101" s="110" t="s">
        <v>203</v>
      </c>
      <c r="C101" s="108" t="s">
        <v>95</v>
      </c>
      <c r="D101" s="108" t="s">
        <v>84</v>
      </c>
      <c r="E101" s="108" t="s">
        <v>305</v>
      </c>
      <c r="F101" s="108" t="s">
        <v>56</v>
      </c>
      <c r="G101" s="109">
        <v>25000</v>
      </c>
    </row>
    <row r="102" spans="1:7" ht="31.5" customHeight="1">
      <c r="A102" s="4">
        <v>91</v>
      </c>
      <c r="B102" s="110" t="s">
        <v>209</v>
      </c>
      <c r="C102" s="108" t="s">
        <v>95</v>
      </c>
      <c r="D102" s="108" t="s">
        <v>84</v>
      </c>
      <c r="E102" s="108" t="s">
        <v>305</v>
      </c>
      <c r="F102" s="108" t="s">
        <v>62</v>
      </c>
      <c r="G102" s="109">
        <v>25000</v>
      </c>
    </row>
    <row r="103" spans="1:7" ht="42.75">
      <c r="A103" s="4">
        <v>92</v>
      </c>
      <c r="B103" s="107" t="s">
        <v>280</v>
      </c>
      <c r="C103" s="108" t="s">
        <v>96</v>
      </c>
      <c r="D103" s="108" t="s">
        <v>89</v>
      </c>
      <c r="E103" s="108" t="s">
        <v>55</v>
      </c>
      <c r="F103" s="108" t="s">
        <v>56</v>
      </c>
      <c r="G103" s="109">
        <v>5000</v>
      </c>
    </row>
    <row r="104" spans="1:7" ht="14.25">
      <c r="A104" s="4">
        <v>93</v>
      </c>
      <c r="B104" s="107" t="s">
        <v>256</v>
      </c>
      <c r="C104" s="108" t="s">
        <v>96</v>
      </c>
      <c r="D104" s="108" t="s">
        <v>83</v>
      </c>
      <c r="E104" s="108" t="s">
        <v>55</v>
      </c>
      <c r="F104" s="108" t="s">
        <v>56</v>
      </c>
      <c r="G104" s="109">
        <v>5000</v>
      </c>
    </row>
    <row r="105" spans="1:7" ht="14.25">
      <c r="A105" s="4">
        <v>94</v>
      </c>
      <c r="B105" s="107" t="s">
        <v>257</v>
      </c>
      <c r="C105" s="108" t="s">
        <v>96</v>
      </c>
      <c r="D105" s="108" t="s">
        <v>84</v>
      </c>
      <c r="E105" s="108" t="s">
        <v>55</v>
      </c>
      <c r="F105" s="108" t="s">
        <v>56</v>
      </c>
      <c r="G105" s="109">
        <v>5000</v>
      </c>
    </row>
    <row r="106" spans="1:7" ht="14.25">
      <c r="A106" s="4">
        <v>95</v>
      </c>
      <c r="B106" s="110" t="s">
        <v>202</v>
      </c>
      <c r="C106" s="108" t="s">
        <v>96</v>
      </c>
      <c r="D106" s="108" t="s">
        <v>84</v>
      </c>
      <c r="E106" s="108" t="s">
        <v>58</v>
      </c>
      <c r="F106" s="108" t="s">
        <v>56</v>
      </c>
      <c r="G106" s="109">
        <v>5000</v>
      </c>
    </row>
    <row r="107" spans="1:7" ht="15.75" customHeight="1">
      <c r="A107" s="4">
        <v>96</v>
      </c>
      <c r="B107" s="110" t="s">
        <v>203</v>
      </c>
      <c r="C107" s="108" t="s">
        <v>96</v>
      </c>
      <c r="D107" s="108" t="s">
        <v>84</v>
      </c>
      <c r="E107" s="108" t="s">
        <v>305</v>
      </c>
      <c r="F107" s="108" t="s">
        <v>56</v>
      </c>
      <c r="G107" s="109">
        <v>5000</v>
      </c>
    </row>
    <row r="108" spans="1:7" ht="31.5" customHeight="1">
      <c r="A108" s="4">
        <v>97</v>
      </c>
      <c r="B108" s="110" t="s">
        <v>209</v>
      </c>
      <c r="C108" s="108" t="s">
        <v>96</v>
      </c>
      <c r="D108" s="108" t="s">
        <v>84</v>
      </c>
      <c r="E108" s="108" t="s">
        <v>305</v>
      </c>
      <c r="F108" s="108" t="s">
        <v>62</v>
      </c>
      <c r="G108" s="109">
        <v>5000</v>
      </c>
    </row>
    <row r="109" spans="1:7" ht="28.5">
      <c r="A109" s="4">
        <v>98</v>
      </c>
      <c r="B109" s="107" t="s">
        <v>281</v>
      </c>
      <c r="C109" s="108" t="s">
        <v>97</v>
      </c>
      <c r="D109" s="108" t="s">
        <v>89</v>
      </c>
      <c r="E109" s="108" t="s">
        <v>55</v>
      </c>
      <c r="F109" s="108" t="s">
        <v>56</v>
      </c>
      <c r="G109" s="109">
        <v>-503000</v>
      </c>
    </row>
    <row r="110" spans="1:7" ht="18.75" customHeight="1">
      <c r="A110" s="4">
        <v>99</v>
      </c>
      <c r="B110" s="107" t="s">
        <v>200</v>
      </c>
      <c r="C110" s="108" t="s">
        <v>97</v>
      </c>
      <c r="D110" s="108" t="s">
        <v>54</v>
      </c>
      <c r="E110" s="108" t="s">
        <v>55</v>
      </c>
      <c r="F110" s="108" t="s">
        <v>56</v>
      </c>
      <c r="G110" s="109">
        <v>436980</v>
      </c>
    </row>
    <row r="111" spans="1:7" ht="15.75" customHeight="1">
      <c r="A111" s="4">
        <v>100</v>
      </c>
      <c r="B111" s="107" t="s">
        <v>201</v>
      </c>
      <c r="C111" s="108" t="s">
        <v>97</v>
      </c>
      <c r="D111" s="108" t="s">
        <v>57</v>
      </c>
      <c r="E111" s="108" t="s">
        <v>55</v>
      </c>
      <c r="F111" s="108" t="s">
        <v>56</v>
      </c>
      <c r="G111" s="109">
        <v>436980</v>
      </c>
    </row>
    <row r="112" spans="1:7" ht="21" customHeight="1">
      <c r="A112" s="4">
        <v>101</v>
      </c>
      <c r="B112" s="110" t="s">
        <v>202</v>
      </c>
      <c r="C112" s="108" t="s">
        <v>97</v>
      </c>
      <c r="D112" s="108" t="s">
        <v>57</v>
      </c>
      <c r="E112" s="108" t="s">
        <v>58</v>
      </c>
      <c r="F112" s="108" t="s">
        <v>56</v>
      </c>
      <c r="G112" s="109">
        <v>436980</v>
      </c>
    </row>
    <row r="113" spans="1:7" ht="17.25" customHeight="1">
      <c r="A113" s="4">
        <v>102</v>
      </c>
      <c r="B113" s="110" t="s">
        <v>203</v>
      </c>
      <c r="C113" s="108" t="s">
        <v>97</v>
      </c>
      <c r="D113" s="108" t="s">
        <v>57</v>
      </c>
      <c r="E113" s="108" t="s">
        <v>305</v>
      </c>
      <c r="F113" s="108" t="s">
        <v>56</v>
      </c>
      <c r="G113" s="109">
        <v>436980</v>
      </c>
    </row>
    <row r="114" spans="1:7" ht="14.25">
      <c r="A114" s="4">
        <v>103</v>
      </c>
      <c r="B114" s="110" t="s">
        <v>282</v>
      </c>
      <c r="C114" s="108" t="s">
        <v>97</v>
      </c>
      <c r="D114" s="108" t="s">
        <v>57</v>
      </c>
      <c r="E114" s="108" t="s">
        <v>305</v>
      </c>
      <c r="F114" s="108" t="s">
        <v>59</v>
      </c>
      <c r="G114" s="109">
        <v>436980</v>
      </c>
    </row>
    <row r="115" spans="1:7" ht="14.25">
      <c r="A115" s="4">
        <v>104</v>
      </c>
      <c r="B115" s="107" t="s">
        <v>205</v>
      </c>
      <c r="C115" s="108" t="s">
        <v>97</v>
      </c>
      <c r="D115" s="108" t="s">
        <v>60</v>
      </c>
      <c r="E115" s="108" t="s">
        <v>55</v>
      </c>
      <c r="F115" s="108" t="s">
        <v>56</v>
      </c>
      <c r="G115" s="109">
        <v>0</v>
      </c>
    </row>
    <row r="116" spans="1:7" ht="14.25">
      <c r="A116" s="4">
        <v>105</v>
      </c>
      <c r="B116" s="110" t="s">
        <v>202</v>
      </c>
      <c r="C116" s="108" t="s">
        <v>97</v>
      </c>
      <c r="D116" s="108" t="s">
        <v>60</v>
      </c>
      <c r="E116" s="108" t="s">
        <v>58</v>
      </c>
      <c r="F116" s="108" t="s">
        <v>56</v>
      </c>
      <c r="G116" s="109">
        <v>0</v>
      </c>
    </row>
    <row r="117" spans="1:7" ht="101.25" customHeight="1">
      <c r="A117" s="4">
        <v>106</v>
      </c>
      <c r="B117" s="110" t="s">
        <v>283</v>
      </c>
      <c r="C117" s="108" t="s">
        <v>97</v>
      </c>
      <c r="D117" s="108" t="s">
        <v>60</v>
      </c>
      <c r="E117" s="108" t="s">
        <v>306</v>
      </c>
      <c r="F117" s="108" t="s">
        <v>56</v>
      </c>
      <c r="G117" s="109">
        <v>148091.82</v>
      </c>
    </row>
    <row r="118" spans="1:7" ht="14.25">
      <c r="A118" s="4">
        <v>107</v>
      </c>
      <c r="B118" s="110" t="s">
        <v>284</v>
      </c>
      <c r="C118" s="108" t="s">
        <v>97</v>
      </c>
      <c r="D118" s="108" t="s">
        <v>60</v>
      </c>
      <c r="E118" s="108" t="s">
        <v>306</v>
      </c>
      <c r="F118" s="108" t="s">
        <v>63</v>
      </c>
      <c r="G118" s="109">
        <v>73091.82</v>
      </c>
    </row>
    <row r="119" spans="1:7" ht="15.75" customHeight="1">
      <c r="A119" s="4">
        <v>108</v>
      </c>
      <c r="B119" s="110" t="s">
        <v>334</v>
      </c>
      <c r="C119" s="108" t="s">
        <v>97</v>
      </c>
      <c r="D119" s="108" t="s">
        <v>60</v>
      </c>
      <c r="E119" s="108" t="s">
        <v>306</v>
      </c>
      <c r="F119" s="108">
        <v>850</v>
      </c>
      <c r="G119" s="109">
        <v>75000</v>
      </c>
    </row>
    <row r="120" spans="1:7" ht="71.25">
      <c r="A120" s="4">
        <v>109</v>
      </c>
      <c r="B120" s="110" t="s">
        <v>208</v>
      </c>
      <c r="C120" s="108" t="s">
        <v>97</v>
      </c>
      <c r="D120" s="108" t="s">
        <v>60</v>
      </c>
      <c r="E120" s="108" t="s">
        <v>307</v>
      </c>
      <c r="F120" s="108" t="s">
        <v>56</v>
      </c>
      <c r="G120" s="109">
        <v>-73038</v>
      </c>
    </row>
    <row r="121" spans="1:7" ht="31.5" customHeight="1">
      <c r="A121" s="4">
        <v>110</v>
      </c>
      <c r="B121" s="110" t="s">
        <v>209</v>
      </c>
      <c r="C121" s="108" t="s">
        <v>97</v>
      </c>
      <c r="D121" s="108" t="s">
        <v>60</v>
      </c>
      <c r="E121" s="108" t="s">
        <v>307</v>
      </c>
      <c r="F121" s="108" t="s">
        <v>62</v>
      </c>
      <c r="G121" s="109">
        <v>-73038</v>
      </c>
    </row>
    <row r="122" spans="1:7" ht="42.75">
      <c r="A122" s="4">
        <v>111</v>
      </c>
      <c r="B122" s="110" t="s">
        <v>210</v>
      </c>
      <c r="C122" s="108" t="s">
        <v>97</v>
      </c>
      <c r="D122" s="108" t="s">
        <v>60</v>
      </c>
      <c r="E122" s="108" t="s">
        <v>308</v>
      </c>
      <c r="F122" s="108" t="s">
        <v>56</v>
      </c>
      <c r="G122" s="109">
        <v>-75053.82</v>
      </c>
    </row>
    <row r="123" spans="1:7" ht="30.75" customHeight="1">
      <c r="A123" s="4">
        <v>112</v>
      </c>
      <c r="B123" s="110" t="s">
        <v>209</v>
      </c>
      <c r="C123" s="108" t="s">
        <v>97</v>
      </c>
      <c r="D123" s="108" t="s">
        <v>60</v>
      </c>
      <c r="E123" s="108" t="s">
        <v>308</v>
      </c>
      <c r="F123" s="108" t="s">
        <v>62</v>
      </c>
      <c r="G123" s="109">
        <v>-75053.82</v>
      </c>
    </row>
    <row r="124" spans="1:7" ht="42.75">
      <c r="A124" s="4">
        <v>113</v>
      </c>
      <c r="B124" s="107" t="s">
        <v>214</v>
      </c>
      <c r="C124" s="108" t="s">
        <v>97</v>
      </c>
      <c r="D124" s="108" t="s">
        <v>64</v>
      </c>
      <c r="E124" s="108" t="s">
        <v>55</v>
      </c>
      <c r="F124" s="108" t="s">
        <v>56</v>
      </c>
      <c r="G124" s="109">
        <v>506954</v>
      </c>
    </row>
    <row r="125" spans="1:7" ht="14.25">
      <c r="A125" s="4">
        <v>114</v>
      </c>
      <c r="B125" s="107" t="s">
        <v>215</v>
      </c>
      <c r="C125" s="108" t="s">
        <v>97</v>
      </c>
      <c r="D125" s="108" t="s">
        <v>65</v>
      </c>
      <c r="E125" s="108" t="s">
        <v>55</v>
      </c>
      <c r="F125" s="108" t="s">
        <v>56</v>
      </c>
      <c r="G125" s="109">
        <v>17480</v>
      </c>
    </row>
    <row r="126" spans="1:7" ht="42.75">
      <c r="A126" s="4">
        <v>115</v>
      </c>
      <c r="B126" s="110" t="s">
        <v>457</v>
      </c>
      <c r="C126" s="108" t="s">
        <v>97</v>
      </c>
      <c r="D126" s="108" t="s">
        <v>65</v>
      </c>
      <c r="E126" s="108" t="s">
        <v>374</v>
      </c>
      <c r="F126" s="108" t="s">
        <v>56</v>
      </c>
      <c r="G126" s="109">
        <v>17480</v>
      </c>
    </row>
    <row r="127" spans="1:7" ht="75" customHeight="1">
      <c r="A127" s="4">
        <v>116</v>
      </c>
      <c r="B127" s="110" t="s">
        <v>435</v>
      </c>
      <c r="C127" s="108" t="s">
        <v>97</v>
      </c>
      <c r="D127" s="108" t="s">
        <v>65</v>
      </c>
      <c r="E127" s="108" t="s">
        <v>375</v>
      </c>
      <c r="F127" s="108" t="s">
        <v>56</v>
      </c>
      <c r="G127" s="109">
        <v>17480</v>
      </c>
    </row>
    <row r="128" spans="1:7" ht="43.5" customHeight="1">
      <c r="A128" s="4">
        <v>117</v>
      </c>
      <c r="B128" s="145" t="s">
        <v>26</v>
      </c>
      <c r="C128" s="123" t="s">
        <v>97</v>
      </c>
      <c r="D128" s="123" t="s">
        <v>65</v>
      </c>
      <c r="E128" s="123" t="s">
        <v>24</v>
      </c>
      <c r="F128" s="123" t="s">
        <v>56</v>
      </c>
      <c r="G128" s="124">
        <v>-30000</v>
      </c>
    </row>
    <row r="129" spans="1:7" ht="42.75">
      <c r="A129" s="4">
        <v>118</v>
      </c>
      <c r="B129" s="145" t="s">
        <v>212</v>
      </c>
      <c r="C129" s="123" t="s">
        <v>97</v>
      </c>
      <c r="D129" s="123" t="s">
        <v>65</v>
      </c>
      <c r="E129" s="123" t="s">
        <v>24</v>
      </c>
      <c r="F129" s="123" t="s">
        <v>61</v>
      </c>
      <c r="G129" s="124">
        <v>-30000</v>
      </c>
    </row>
    <row r="130" spans="1:7" ht="42.75">
      <c r="A130" s="4">
        <v>119</v>
      </c>
      <c r="B130" s="145" t="s">
        <v>27</v>
      </c>
      <c r="C130" s="123" t="s">
        <v>97</v>
      </c>
      <c r="D130" s="123" t="s">
        <v>65</v>
      </c>
      <c r="E130" s="123" t="s">
        <v>25</v>
      </c>
      <c r="F130" s="123" t="s">
        <v>56</v>
      </c>
      <c r="G130" s="124">
        <v>30000</v>
      </c>
    </row>
    <row r="131" spans="1:7" ht="42.75">
      <c r="A131" s="4">
        <v>120</v>
      </c>
      <c r="B131" s="145" t="s">
        <v>212</v>
      </c>
      <c r="C131" s="123" t="s">
        <v>97</v>
      </c>
      <c r="D131" s="123" t="s">
        <v>65</v>
      </c>
      <c r="E131" s="123" t="s">
        <v>25</v>
      </c>
      <c r="F131" s="123" t="s">
        <v>61</v>
      </c>
      <c r="G131" s="124">
        <v>30000</v>
      </c>
    </row>
    <row r="132" spans="1:7" ht="57">
      <c r="A132" s="4">
        <v>121</v>
      </c>
      <c r="B132" s="110" t="s">
        <v>285</v>
      </c>
      <c r="C132" s="108" t="s">
        <v>97</v>
      </c>
      <c r="D132" s="108" t="s">
        <v>65</v>
      </c>
      <c r="E132" s="108" t="s">
        <v>311</v>
      </c>
      <c r="F132" s="108" t="s">
        <v>56</v>
      </c>
      <c r="G132" s="109">
        <v>17480</v>
      </c>
    </row>
    <row r="133" spans="1:7" ht="42.75">
      <c r="A133" s="4">
        <v>122</v>
      </c>
      <c r="B133" s="110" t="s">
        <v>212</v>
      </c>
      <c r="C133" s="108" t="s">
        <v>97</v>
      </c>
      <c r="D133" s="108" t="s">
        <v>65</v>
      </c>
      <c r="E133" s="108" t="s">
        <v>311</v>
      </c>
      <c r="F133" s="108" t="s">
        <v>61</v>
      </c>
      <c r="G133" s="109">
        <v>17480</v>
      </c>
    </row>
    <row r="134" spans="1:7" ht="57">
      <c r="A134" s="4">
        <v>123</v>
      </c>
      <c r="B134" s="107" t="s">
        <v>217</v>
      </c>
      <c r="C134" s="108" t="s">
        <v>97</v>
      </c>
      <c r="D134" s="108" t="s">
        <v>66</v>
      </c>
      <c r="E134" s="108" t="s">
        <v>55</v>
      </c>
      <c r="F134" s="108" t="s">
        <v>56</v>
      </c>
      <c r="G134" s="109">
        <v>489474</v>
      </c>
    </row>
    <row r="135" spans="1:7" ht="42.75">
      <c r="A135" s="4">
        <v>124</v>
      </c>
      <c r="B135" s="110" t="s">
        <v>457</v>
      </c>
      <c r="C135" s="108" t="s">
        <v>97</v>
      </c>
      <c r="D135" s="108" t="s">
        <v>66</v>
      </c>
      <c r="E135" s="108" t="s">
        <v>374</v>
      </c>
      <c r="F135" s="108" t="s">
        <v>56</v>
      </c>
      <c r="G135" s="109">
        <v>489474</v>
      </c>
    </row>
    <row r="136" spans="1:7" ht="73.5" customHeight="1">
      <c r="A136" s="4">
        <v>125</v>
      </c>
      <c r="B136" s="110" t="s">
        <v>435</v>
      </c>
      <c r="C136" s="108" t="s">
        <v>97</v>
      </c>
      <c r="D136" s="108" t="s">
        <v>66</v>
      </c>
      <c r="E136" s="108" t="s">
        <v>375</v>
      </c>
      <c r="F136" s="108" t="s">
        <v>56</v>
      </c>
      <c r="G136" s="109">
        <v>489474</v>
      </c>
    </row>
    <row r="137" spans="1:7" ht="14.25">
      <c r="A137" s="4">
        <v>126</v>
      </c>
      <c r="B137" s="110" t="s">
        <v>219</v>
      </c>
      <c r="C137" s="108" t="s">
        <v>97</v>
      </c>
      <c r="D137" s="108" t="s">
        <v>66</v>
      </c>
      <c r="E137" s="108" t="s">
        <v>313</v>
      </c>
      <c r="F137" s="108" t="s">
        <v>56</v>
      </c>
      <c r="G137" s="109">
        <v>489474</v>
      </c>
    </row>
    <row r="138" spans="1:7" ht="28.5">
      <c r="A138" s="4">
        <v>127</v>
      </c>
      <c r="B138" s="110" t="s">
        <v>220</v>
      </c>
      <c r="C138" s="108" t="s">
        <v>97</v>
      </c>
      <c r="D138" s="108" t="s">
        <v>66</v>
      </c>
      <c r="E138" s="108" t="s">
        <v>313</v>
      </c>
      <c r="F138" s="108" t="s">
        <v>67</v>
      </c>
      <c r="G138" s="109">
        <v>-5000</v>
      </c>
    </row>
    <row r="139" spans="1:7" ht="42.75">
      <c r="A139" s="4">
        <v>128</v>
      </c>
      <c r="B139" s="110" t="s">
        <v>212</v>
      </c>
      <c r="C139" s="108" t="s">
        <v>97</v>
      </c>
      <c r="D139" s="108" t="s">
        <v>66</v>
      </c>
      <c r="E139" s="108" t="s">
        <v>313</v>
      </c>
      <c r="F139" s="108" t="s">
        <v>61</v>
      </c>
      <c r="G139" s="109">
        <v>494474</v>
      </c>
    </row>
    <row r="140" spans="1:7" ht="14.25">
      <c r="A140" s="4">
        <v>129</v>
      </c>
      <c r="B140" s="107" t="s">
        <v>221</v>
      </c>
      <c r="C140" s="108" t="s">
        <v>97</v>
      </c>
      <c r="D140" s="108" t="s">
        <v>68</v>
      </c>
      <c r="E140" s="108" t="s">
        <v>55</v>
      </c>
      <c r="F140" s="108" t="s">
        <v>56</v>
      </c>
      <c r="G140" s="109">
        <v>-1939474</v>
      </c>
    </row>
    <row r="141" spans="1:7" ht="15.75" customHeight="1">
      <c r="A141" s="4">
        <v>130</v>
      </c>
      <c r="B141" s="107" t="s">
        <v>222</v>
      </c>
      <c r="C141" s="108" t="s">
        <v>97</v>
      </c>
      <c r="D141" s="108" t="s">
        <v>69</v>
      </c>
      <c r="E141" s="108" t="s">
        <v>55</v>
      </c>
      <c r="F141" s="108" t="s">
        <v>56</v>
      </c>
      <c r="G141" s="109">
        <v>-1939474</v>
      </c>
    </row>
    <row r="142" spans="1:7" ht="42.75">
      <c r="A142" s="4">
        <v>131</v>
      </c>
      <c r="B142" s="110" t="s">
        <v>461</v>
      </c>
      <c r="C142" s="108" t="s">
        <v>97</v>
      </c>
      <c r="D142" s="108" t="s">
        <v>69</v>
      </c>
      <c r="E142" s="108" t="s">
        <v>383</v>
      </c>
      <c r="F142" s="108" t="s">
        <v>56</v>
      </c>
      <c r="G142" s="109">
        <v>-1939474</v>
      </c>
    </row>
    <row r="143" spans="1:7" ht="57">
      <c r="A143" s="4">
        <v>132</v>
      </c>
      <c r="B143" s="110" t="s">
        <v>412</v>
      </c>
      <c r="C143" s="108" t="s">
        <v>97</v>
      </c>
      <c r="D143" s="108" t="s">
        <v>69</v>
      </c>
      <c r="E143" s="108" t="s">
        <v>385</v>
      </c>
      <c r="F143" s="108" t="s">
        <v>56</v>
      </c>
      <c r="G143" s="109">
        <v>-4939474</v>
      </c>
    </row>
    <row r="144" spans="1:7" ht="57">
      <c r="A144" s="4">
        <v>133</v>
      </c>
      <c r="B144" s="110" t="s">
        <v>223</v>
      </c>
      <c r="C144" s="108" t="s">
        <v>97</v>
      </c>
      <c r="D144" s="108" t="s">
        <v>69</v>
      </c>
      <c r="E144" s="108" t="s">
        <v>314</v>
      </c>
      <c r="F144" s="108" t="s">
        <v>56</v>
      </c>
      <c r="G144" s="109">
        <v>-4939474</v>
      </c>
    </row>
    <row r="145" spans="1:7" ht="42.75">
      <c r="A145" s="4">
        <v>134</v>
      </c>
      <c r="B145" s="110" t="s">
        <v>212</v>
      </c>
      <c r="C145" s="108" t="s">
        <v>97</v>
      </c>
      <c r="D145" s="108" t="s">
        <v>69</v>
      </c>
      <c r="E145" s="108" t="s">
        <v>314</v>
      </c>
      <c r="F145" s="108" t="s">
        <v>61</v>
      </c>
      <c r="G145" s="109">
        <v>-4939474</v>
      </c>
    </row>
    <row r="146" spans="1:7" ht="42.75">
      <c r="A146" s="4">
        <v>135</v>
      </c>
      <c r="B146" s="110" t="s">
        <v>406</v>
      </c>
      <c r="C146" s="108" t="s">
        <v>97</v>
      </c>
      <c r="D146" s="108" t="s">
        <v>69</v>
      </c>
      <c r="E146" s="108" t="s">
        <v>384</v>
      </c>
      <c r="F146" s="108" t="s">
        <v>56</v>
      </c>
      <c r="G146" s="109">
        <v>3000000</v>
      </c>
    </row>
    <row r="147" spans="1:7" ht="28.5">
      <c r="A147" s="4">
        <v>136</v>
      </c>
      <c r="B147" s="110" t="s">
        <v>224</v>
      </c>
      <c r="C147" s="108" t="s">
        <v>97</v>
      </c>
      <c r="D147" s="108" t="s">
        <v>69</v>
      </c>
      <c r="E147" s="108" t="s">
        <v>315</v>
      </c>
      <c r="F147" s="108" t="s">
        <v>56</v>
      </c>
      <c r="G147" s="109">
        <v>-2000000</v>
      </c>
    </row>
    <row r="148" spans="1:7" ht="42.75">
      <c r="A148" s="4">
        <v>137</v>
      </c>
      <c r="B148" s="110" t="s">
        <v>212</v>
      </c>
      <c r="C148" s="108" t="s">
        <v>97</v>
      </c>
      <c r="D148" s="108" t="s">
        <v>69</v>
      </c>
      <c r="E148" s="108" t="s">
        <v>315</v>
      </c>
      <c r="F148" s="108" t="s">
        <v>61</v>
      </c>
      <c r="G148" s="109">
        <v>-2000000</v>
      </c>
    </row>
    <row r="149" spans="1:7" ht="42.75">
      <c r="A149" s="4">
        <v>138</v>
      </c>
      <c r="B149" s="110" t="s">
        <v>225</v>
      </c>
      <c r="C149" s="108" t="s">
        <v>97</v>
      </c>
      <c r="D149" s="108" t="s">
        <v>69</v>
      </c>
      <c r="E149" s="108" t="s">
        <v>316</v>
      </c>
      <c r="F149" s="108" t="s">
        <v>56</v>
      </c>
      <c r="G149" s="109">
        <v>5000000</v>
      </c>
    </row>
    <row r="150" spans="1:7" ht="42.75">
      <c r="A150" s="4">
        <v>139</v>
      </c>
      <c r="B150" s="110" t="s">
        <v>212</v>
      </c>
      <c r="C150" s="108" t="s">
        <v>97</v>
      </c>
      <c r="D150" s="108" t="s">
        <v>69</v>
      </c>
      <c r="E150" s="108" t="s">
        <v>316</v>
      </c>
      <c r="F150" s="108" t="s">
        <v>61</v>
      </c>
      <c r="G150" s="109">
        <v>5000000</v>
      </c>
    </row>
    <row r="151" spans="1:7" ht="28.5">
      <c r="A151" s="4">
        <v>140</v>
      </c>
      <c r="B151" s="107" t="s">
        <v>227</v>
      </c>
      <c r="C151" s="108" t="s">
        <v>97</v>
      </c>
      <c r="D151" s="108" t="s">
        <v>318</v>
      </c>
      <c r="E151" s="108" t="s">
        <v>55</v>
      </c>
      <c r="F151" s="108" t="s">
        <v>56</v>
      </c>
      <c r="G151" s="109">
        <v>0</v>
      </c>
    </row>
    <row r="152" spans="1:7" ht="57">
      <c r="A152" s="4">
        <v>141</v>
      </c>
      <c r="B152" s="110" t="s">
        <v>456</v>
      </c>
      <c r="C152" s="108" t="s">
        <v>97</v>
      </c>
      <c r="D152" s="108" t="s">
        <v>318</v>
      </c>
      <c r="E152" s="108" t="s">
        <v>371</v>
      </c>
      <c r="F152" s="108" t="s">
        <v>56</v>
      </c>
      <c r="G152" s="109">
        <v>0</v>
      </c>
    </row>
    <row r="153" spans="1:7" ht="57">
      <c r="A153" s="4">
        <v>142</v>
      </c>
      <c r="B153" s="110" t="s">
        <v>228</v>
      </c>
      <c r="C153" s="108" t="s">
        <v>97</v>
      </c>
      <c r="D153" s="108" t="s">
        <v>318</v>
      </c>
      <c r="E153" s="108" t="s">
        <v>319</v>
      </c>
      <c r="F153" s="108" t="s">
        <v>56</v>
      </c>
      <c r="G153" s="109">
        <v>300000</v>
      </c>
    </row>
    <row r="154" spans="1:7" ht="42.75">
      <c r="A154" s="4">
        <v>143</v>
      </c>
      <c r="B154" s="110" t="s">
        <v>212</v>
      </c>
      <c r="C154" s="108" t="s">
        <v>97</v>
      </c>
      <c r="D154" s="108" t="s">
        <v>318</v>
      </c>
      <c r="E154" s="108" t="s">
        <v>319</v>
      </c>
      <c r="F154" s="108" t="s">
        <v>61</v>
      </c>
      <c r="G154" s="109">
        <v>300000</v>
      </c>
    </row>
    <row r="155" spans="1:7" ht="28.5">
      <c r="A155" s="4">
        <v>144</v>
      </c>
      <c r="B155" s="110" t="s">
        <v>229</v>
      </c>
      <c r="C155" s="108" t="s">
        <v>97</v>
      </c>
      <c r="D155" s="108" t="s">
        <v>318</v>
      </c>
      <c r="E155" s="108" t="s">
        <v>320</v>
      </c>
      <c r="F155" s="108" t="s">
        <v>56</v>
      </c>
      <c r="G155" s="109">
        <v>-300000</v>
      </c>
    </row>
    <row r="156" spans="1:7" ht="42.75">
      <c r="A156" s="4">
        <v>145</v>
      </c>
      <c r="B156" s="110" t="s">
        <v>212</v>
      </c>
      <c r="C156" s="108" t="s">
        <v>97</v>
      </c>
      <c r="D156" s="108" t="s">
        <v>318</v>
      </c>
      <c r="E156" s="108" t="s">
        <v>320</v>
      </c>
      <c r="F156" s="108" t="s">
        <v>61</v>
      </c>
      <c r="G156" s="109">
        <v>-300000</v>
      </c>
    </row>
    <row r="157" spans="1:7" ht="28.5">
      <c r="A157" s="4">
        <v>146</v>
      </c>
      <c r="B157" s="107" t="s">
        <v>230</v>
      </c>
      <c r="C157" s="108" t="s">
        <v>97</v>
      </c>
      <c r="D157" s="108" t="s">
        <v>70</v>
      </c>
      <c r="E157" s="108" t="s">
        <v>55</v>
      </c>
      <c r="F157" s="108" t="s">
        <v>56</v>
      </c>
      <c r="G157" s="109">
        <v>464520</v>
      </c>
    </row>
    <row r="158" spans="1:7" ht="14.25">
      <c r="A158" s="4">
        <v>147</v>
      </c>
      <c r="B158" s="107" t="s">
        <v>231</v>
      </c>
      <c r="C158" s="108" t="s">
        <v>97</v>
      </c>
      <c r="D158" s="108" t="s">
        <v>71</v>
      </c>
      <c r="E158" s="108" t="s">
        <v>55</v>
      </c>
      <c r="F158" s="108" t="s">
        <v>56</v>
      </c>
      <c r="G158" s="109">
        <v>-17480</v>
      </c>
    </row>
    <row r="159" spans="1:7" ht="27.75" customHeight="1">
      <c r="A159" s="4">
        <v>148</v>
      </c>
      <c r="B159" s="110" t="s">
        <v>459</v>
      </c>
      <c r="C159" s="108" t="s">
        <v>97</v>
      </c>
      <c r="D159" s="108" t="s">
        <v>71</v>
      </c>
      <c r="E159" s="108" t="s">
        <v>378</v>
      </c>
      <c r="F159" s="108" t="s">
        <v>56</v>
      </c>
      <c r="G159" s="109">
        <v>230699.94</v>
      </c>
    </row>
    <row r="160" spans="1:7" ht="42.75">
      <c r="A160" s="4">
        <v>149</v>
      </c>
      <c r="B160" s="110" t="s">
        <v>420</v>
      </c>
      <c r="C160" s="108" t="s">
        <v>97</v>
      </c>
      <c r="D160" s="108" t="s">
        <v>71</v>
      </c>
      <c r="E160" s="108" t="s">
        <v>379</v>
      </c>
      <c r="F160" s="108" t="s">
        <v>56</v>
      </c>
      <c r="G160" s="109">
        <v>230699.94</v>
      </c>
    </row>
    <row r="161" spans="1:7" ht="15.75" customHeight="1">
      <c r="A161" s="4">
        <v>150</v>
      </c>
      <c r="B161" s="110" t="s">
        <v>232</v>
      </c>
      <c r="C161" s="108" t="s">
        <v>97</v>
      </c>
      <c r="D161" s="108" t="s">
        <v>71</v>
      </c>
      <c r="E161" s="108" t="s">
        <v>321</v>
      </c>
      <c r="F161" s="108" t="s">
        <v>56</v>
      </c>
      <c r="G161" s="109">
        <v>230699.94</v>
      </c>
    </row>
    <row r="162" spans="1:7" ht="14.25" customHeight="1">
      <c r="A162" s="4">
        <v>151</v>
      </c>
      <c r="B162" s="110" t="s">
        <v>233</v>
      </c>
      <c r="C162" s="108" t="s">
        <v>97</v>
      </c>
      <c r="D162" s="108" t="s">
        <v>71</v>
      </c>
      <c r="E162" s="108" t="s">
        <v>321</v>
      </c>
      <c r="F162" s="108" t="s">
        <v>72</v>
      </c>
      <c r="G162" s="109">
        <v>230699.94</v>
      </c>
    </row>
    <row r="163" spans="1:7" ht="57">
      <c r="A163" s="4">
        <v>152</v>
      </c>
      <c r="B163" s="110" t="s">
        <v>460</v>
      </c>
      <c r="C163" s="108" t="s">
        <v>97</v>
      </c>
      <c r="D163" s="108" t="s">
        <v>71</v>
      </c>
      <c r="E163" s="108" t="s">
        <v>380</v>
      </c>
      <c r="F163" s="108" t="s">
        <v>56</v>
      </c>
      <c r="G163" s="109">
        <v>-248179.94</v>
      </c>
    </row>
    <row r="164" spans="1:7" ht="57">
      <c r="A164" s="4">
        <v>153</v>
      </c>
      <c r="B164" s="110" t="s">
        <v>427</v>
      </c>
      <c r="C164" s="108" t="s">
        <v>97</v>
      </c>
      <c r="D164" s="108" t="s">
        <v>71</v>
      </c>
      <c r="E164" s="108" t="s">
        <v>342</v>
      </c>
      <c r="F164" s="108" t="s">
        <v>56</v>
      </c>
      <c r="G164" s="109">
        <v>-17480</v>
      </c>
    </row>
    <row r="165" spans="1:7" ht="90" customHeight="1">
      <c r="A165" s="4">
        <v>154</v>
      </c>
      <c r="B165" s="110" t="s">
        <v>235</v>
      </c>
      <c r="C165" s="108" t="s">
        <v>97</v>
      </c>
      <c r="D165" s="108" t="s">
        <v>71</v>
      </c>
      <c r="E165" s="108" t="s">
        <v>322</v>
      </c>
      <c r="F165" s="108" t="s">
        <v>56</v>
      </c>
      <c r="G165" s="109">
        <v>-17480</v>
      </c>
    </row>
    <row r="166" spans="1:7" ht="62.25" customHeight="1">
      <c r="A166" s="4">
        <v>155</v>
      </c>
      <c r="B166" s="110" t="s">
        <v>236</v>
      </c>
      <c r="C166" s="108" t="s">
        <v>97</v>
      </c>
      <c r="D166" s="108" t="s">
        <v>71</v>
      </c>
      <c r="E166" s="108" t="s">
        <v>322</v>
      </c>
      <c r="F166" s="108" t="s">
        <v>73</v>
      </c>
      <c r="G166" s="109">
        <v>-17480</v>
      </c>
    </row>
    <row r="167" spans="1:7" ht="42.75">
      <c r="A167" s="4">
        <v>156</v>
      </c>
      <c r="B167" s="110" t="s">
        <v>428</v>
      </c>
      <c r="C167" s="108" t="s">
        <v>97</v>
      </c>
      <c r="D167" s="108" t="s">
        <v>71</v>
      </c>
      <c r="E167" s="108" t="s">
        <v>343</v>
      </c>
      <c r="F167" s="108" t="s">
        <v>56</v>
      </c>
      <c r="G167" s="109">
        <v>-230699.94</v>
      </c>
    </row>
    <row r="168" spans="1:7" ht="57">
      <c r="A168" s="4">
        <v>157</v>
      </c>
      <c r="B168" s="110" t="s">
        <v>237</v>
      </c>
      <c r="C168" s="108" t="s">
        <v>97</v>
      </c>
      <c r="D168" s="108" t="s">
        <v>71</v>
      </c>
      <c r="E168" s="108" t="s">
        <v>323</v>
      </c>
      <c r="F168" s="108" t="s">
        <v>56</v>
      </c>
      <c r="G168" s="109">
        <v>-230699.94</v>
      </c>
    </row>
    <row r="169" spans="1:7" ht="14.25">
      <c r="A169" s="4">
        <v>158</v>
      </c>
      <c r="B169" s="110" t="s">
        <v>286</v>
      </c>
      <c r="C169" s="108" t="s">
        <v>97</v>
      </c>
      <c r="D169" s="108" t="s">
        <v>71</v>
      </c>
      <c r="E169" s="108" t="s">
        <v>323</v>
      </c>
      <c r="F169" s="108" t="s">
        <v>72</v>
      </c>
      <c r="G169" s="109">
        <v>-230699.94</v>
      </c>
    </row>
    <row r="170" spans="1:7" ht="15.75" customHeight="1">
      <c r="A170" s="4">
        <v>159</v>
      </c>
      <c r="B170" s="107" t="s">
        <v>238</v>
      </c>
      <c r="C170" s="108" t="s">
        <v>97</v>
      </c>
      <c r="D170" s="108" t="s">
        <v>74</v>
      </c>
      <c r="E170" s="108" t="s">
        <v>55</v>
      </c>
      <c r="F170" s="108" t="s">
        <v>56</v>
      </c>
      <c r="G170" s="109">
        <v>482000</v>
      </c>
    </row>
    <row r="171" spans="1:7" ht="57">
      <c r="A171" s="4">
        <v>160</v>
      </c>
      <c r="B171" s="110" t="s">
        <v>473</v>
      </c>
      <c r="C171" s="108" t="s">
        <v>97</v>
      </c>
      <c r="D171" s="108" t="s">
        <v>74</v>
      </c>
      <c r="E171" s="108" t="s">
        <v>402</v>
      </c>
      <c r="F171" s="108" t="s">
        <v>56</v>
      </c>
      <c r="G171" s="109">
        <v>482000</v>
      </c>
    </row>
    <row r="172" spans="1:7" ht="42.75">
      <c r="A172" s="4">
        <v>161</v>
      </c>
      <c r="B172" s="110" t="s">
        <v>272</v>
      </c>
      <c r="C172" s="108" t="s">
        <v>97</v>
      </c>
      <c r="D172" s="108" t="s">
        <v>74</v>
      </c>
      <c r="E172" s="108" t="s">
        <v>325</v>
      </c>
      <c r="F172" s="108" t="s">
        <v>56</v>
      </c>
      <c r="G172" s="109">
        <v>482000</v>
      </c>
    </row>
    <row r="173" spans="1:7" ht="42.75">
      <c r="A173" s="4">
        <v>162</v>
      </c>
      <c r="B173" s="110" t="s">
        <v>212</v>
      </c>
      <c r="C173" s="108" t="s">
        <v>97</v>
      </c>
      <c r="D173" s="108" t="s">
        <v>74</v>
      </c>
      <c r="E173" s="108" t="s">
        <v>325</v>
      </c>
      <c r="F173" s="108" t="s">
        <v>61</v>
      </c>
      <c r="G173" s="109">
        <v>482000</v>
      </c>
    </row>
    <row r="174" spans="1:7" ht="14.25">
      <c r="A174" s="4">
        <v>163</v>
      </c>
      <c r="B174" s="107" t="s">
        <v>256</v>
      </c>
      <c r="C174" s="108" t="s">
        <v>97</v>
      </c>
      <c r="D174" s="108" t="s">
        <v>83</v>
      </c>
      <c r="E174" s="108" t="s">
        <v>55</v>
      </c>
      <c r="F174" s="108" t="s">
        <v>56</v>
      </c>
      <c r="G174" s="109">
        <v>28020</v>
      </c>
    </row>
    <row r="175" spans="1:7" ht="14.25">
      <c r="A175" s="4">
        <v>164</v>
      </c>
      <c r="B175" s="107" t="s">
        <v>257</v>
      </c>
      <c r="C175" s="108" t="s">
        <v>97</v>
      </c>
      <c r="D175" s="108" t="s">
        <v>84</v>
      </c>
      <c r="E175" s="108" t="s">
        <v>55</v>
      </c>
      <c r="F175" s="108" t="s">
        <v>56</v>
      </c>
      <c r="G175" s="109">
        <v>28020</v>
      </c>
    </row>
    <row r="176" spans="1:7" ht="14.25">
      <c r="A176" s="4">
        <v>165</v>
      </c>
      <c r="B176" s="110" t="s">
        <v>202</v>
      </c>
      <c r="C176" s="108" t="s">
        <v>97</v>
      </c>
      <c r="D176" s="108" t="s">
        <v>84</v>
      </c>
      <c r="E176" s="108" t="s">
        <v>58</v>
      </c>
      <c r="F176" s="108" t="s">
        <v>56</v>
      </c>
      <c r="G176" s="109">
        <v>28020</v>
      </c>
    </row>
    <row r="177" spans="1:7" ht="15.75" customHeight="1">
      <c r="A177" s="4">
        <v>166</v>
      </c>
      <c r="B177" s="110" t="s">
        <v>203</v>
      </c>
      <c r="C177" s="108" t="s">
        <v>97</v>
      </c>
      <c r="D177" s="108" t="s">
        <v>84</v>
      </c>
      <c r="E177" s="108" t="s">
        <v>305</v>
      </c>
      <c r="F177" s="108" t="s">
        <v>56</v>
      </c>
      <c r="G177" s="109">
        <v>28020</v>
      </c>
    </row>
    <row r="178" spans="1:7" ht="32.25" customHeight="1">
      <c r="A178" s="4">
        <v>167</v>
      </c>
      <c r="B178" s="110" t="s">
        <v>209</v>
      </c>
      <c r="C178" s="108" t="s">
        <v>97</v>
      </c>
      <c r="D178" s="108" t="s">
        <v>84</v>
      </c>
      <c r="E178" s="108" t="s">
        <v>305</v>
      </c>
      <c r="F178" s="108" t="s">
        <v>62</v>
      </c>
      <c r="G178" s="109">
        <v>28020</v>
      </c>
    </row>
    <row r="179" spans="1:7" ht="32.25" customHeight="1">
      <c r="A179" s="4">
        <v>168</v>
      </c>
      <c r="B179" s="107" t="s">
        <v>287</v>
      </c>
      <c r="C179" s="108" t="s">
        <v>98</v>
      </c>
      <c r="D179" s="108" t="s">
        <v>89</v>
      </c>
      <c r="E179" s="108" t="s">
        <v>55</v>
      </c>
      <c r="F179" s="108" t="s">
        <v>56</v>
      </c>
      <c r="G179" s="109">
        <v>0</v>
      </c>
    </row>
    <row r="180" spans="1:7" ht="14.25">
      <c r="A180" s="4">
        <v>169</v>
      </c>
      <c r="B180" s="107" t="s">
        <v>240</v>
      </c>
      <c r="C180" s="108" t="s">
        <v>98</v>
      </c>
      <c r="D180" s="108" t="s">
        <v>75</v>
      </c>
      <c r="E180" s="108" t="s">
        <v>55</v>
      </c>
      <c r="F180" s="108" t="s">
        <v>56</v>
      </c>
      <c r="G180" s="109">
        <v>-10081023</v>
      </c>
    </row>
    <row r="181" spans="1:7" ht="14.25">
      <c r="A181" s="4">
        <v>170</v>
      </c>
      <c r="B181" s="107" t="s">
        <v>241</v>
      </c>
      <c r="C181" s="108" t="s">
        <v>98</v>
      </c>
      <c r="D181" s="108" t="s">
        <v>76</v>
      </c>
      <c r="E181" s="108" t="s">
        <v>55</v>
      </c>
      <c r="F181" s="108" t="s">
        <v>56</v>
      </c>
      <c r="G181" s="109">
        <v>0</v>
      </c>
    </row>
    <row r="182" spans="1:7" ht="28.5">
      <c r="A182" s="4">
        <v>171</v>
      </c>
      <c r="B182" s="110" t="s">
        <v>464</v>
      </c>
      <c r="C182" s="108" t="s">
        <v>98</v>
      </c>
      <c r="D182" s="108" t="s">
        <v>76</v>
      </c>
      <c r="E182" s="108" t="s">
        <v>345</v>
      </c>
      <c r="F182" s="108" t="s">
        <v>56</v>
      </c>
      <c r="G182" s="109">
        <v>0</v>
      </c>
    </row>
    <row r="183" spans="1:7" ht="28.5">
      <c r="A183" s="4">
        <v>172</v>
      </c>
      <c r="B183" s="110" t="s">
        <v>408</v>
      </c>
      <c r="C183" s="108" t="s">
        <v>98</v>
      </c>
      <c r="D183" s="108" t="s">
        <v>76</v>
      </c>
      <c r="E183" s="108" t="s">
        <v>347</v>
      </c>
      <c r="F183" s="108" t="s">
        <v>56</v>
      </c>
      <c r="G183" s="109">
        <v>0</v>
      </c>
    </row>
    <row r="184" spans="1:7" ht="57">
      <c r="A184" s="4">
        <v>173</v>
      </c>
      <c r="B184" s="110" t="s">
        <v>242</v>
      </c>
      <c r="C184" s="108" t="s">
        <v>98</v>
      </c>
      <c r="D184" s="108" t="s">
        <v>76</v>
      </c>
      <c r="E184" s="108" t="s">
        <v>326</v>
      </c>
      <c r="F184" s="108" t="s">
        <v>56</v>
      </c>
      <c r="G184" s="109">
        <v>120000</v>
      </c>
    </row>
    <row r="185" spans="1:7" ht="14.25">
      <c r="A185" s="4">
        <v>174</v>
      </c>
      <c r="B185" s="110" t="s">
        <v>29</v>
      </c>
      <c r="C185" s="146" t="s">
        <v>98</v>
      </c>
      <c r="D185" s="146" t="s">
        <v>76</v>
      </c>
      <c r="E185" s="146" t="s">
        <v>326</v>
      </c>
      <c r="F185" s="146">
        <v>620</v>
      </c>
      <c r="G185" s="109">
        <v>120000</v>
      </c>
    </row>
    <row r="186" spans="1:7" ht="99.75">
      <c r="A186" s="4">
        <v>175</v>
      </c>
      <c r="B186" s="110" t="s">
        <v>244</v>
      </c>
      <c r="C186" s="108" t="s">
        <v>98</v>
      </c>
      <c r="D186" s="108" t="s">
        <v>76</v>
      </c>
      <c r="E186" s="108" t="s">
        <v>327</v>
      </c>
      <c r="F186" s="108" t="s">
        <v>56</v>
      </c>
      <c r="G186" s="109">
        <v>0</v>
      </c>
    </row>
    <row r="187" spans="1:7" ht="42.75">
      <c r="A187" s="4">
        <v>176</v>
      </c>
      <c r="B187" s="110" t="s">
        <v>212</v>
      </c>
      <c r="C187" s="108" t="s">
        <v>98</v>
      </c>
      <c r="D187" s="108" t="s">
        <v>76</v>
      </c>
      <c r="E187" s="108" t="s">
        <v>327</v>
      </c>
      <c r="F187" s="108" t="s">
        <v>61</v>
      </c>
      <c r="G187" s="109">
        <v>-30000</v>
      </c>
    </row>
    <row r="188" spans="1:7" ht="14.25">
      <c r="A188" s="4">
        <v>177</v>
      </c>
      <c r="B188" s="110" t="s">
        <v>243</v>
      </c>
      <c r="C188" s="108" t="s">
        <v>98</v>
      </c>
      <c r="D188" s="108" t="s">
        <v>76</v>
      </c>
      <c r="E188" s="108" t="s">
        <v>327</v>
      </c>
      <c r="F188" s="108" t="s">
        <v>77</v>
      </c>
      <c r="G188" s="109">
        <v>30000</v>
      </c>
    </row>
    <row r="189" spans="1:7" ht="71.25">
      <c r="A189" s="4">
        <v>178</v>
      </c>
      <c r="B189" s="110" t="s">
        <v>245</v>
      </c>
      <c r="C189" s="108" t="s">
        <v>98</v>
      </c>
      <c r="D189" s="108" t="s">
        <v>76</v>
      </c>
      <c r="E189" s="108" t="s">
        <v>328</v>
      </c>
      <c r="F189" s="108" t="s">
        <v>56</v>
      </c>
      <c r="G189" s="109">
        <v>-120000</v>
      </c>
    </row>
    <row r="190" spans="1:7" ht="42.75">
      <c r="A190" s="4">
        <v>179</v>
      </c>
      <c r="B190" s="110" t="s">
        <v>212</v>
      </c>
      <c r="C190" s="108" t="s">
        <v>98</v>
      </c>
      <c r="D190" s="108" t="s">
        <v>76</v>
      </c>
      <c r="E190" s="108" t="s">
        <v>328</v>
      </c>
      <c r="F190" s="108" t="s">
        <v>61</v>
      </c>
      <c r="G190" s="109">
        <v>-123731.73</v>
      </c>
    </row>
    <row r="191" spans="1:7" ht="14.25">
      <c r="A191" s="4">
        <v>180</v>
      </c>
      <c r="B191" s="110" t="s">
        <v>243</v>
      </c>
      <c r="C191" s="108" t="s">
        <v>98</v>
      </c>
      <c r="D191" s="108" t="s">
        <v>76</v>
      </c>
      <c r="E191" s="108" t="s">
        <v>328</v>
      </c>
      <c r="F191" s="108" t="s">
        <v>77</v>
      </c>
      <c r="G191" s="109">
        <v>141186.54</v>
      </c>
    </row>
    <row r="192" spans="1:7" ht="14.25">
      <c r="A192" s="4">
        <v>181</v>
      </c>
      <c r="B192" s="110" t="s">
        <v>246</v>
      </c>
      <c r="C192" s="108" t="s">
        <v>98</v>
      </c>
      <c r="D192" s="108" t="s">
        <v>76</v>
      </c>
      <c r="E192" s="108" t="s">
        <v>328</v>
      </c>
      <c r="F192" s="108" t="s">
        <v>78</v>
      </c>
      <c r="G192" s="109">
        <v>-137454.81</v>
      </c>
    </row>
    <row r="193" spans="1:7" ht="14.25">
      <c r="A193" s="4">
        <v>182</v>
      </c>
      <c r="B193" s="107" t="s">
        <v>247</v>
      </c>
      <c r="C193" s="108" t="s">
        <v>98</v>
      </c>
      <c r="D193" s="108" t="s">
        <v>79</v>
      </c>
      <c r="E193" s="108" t="s">
        <v>55</v>
      </c>
      <c r="F193" s="108" t="s">
        <v>56</v>
      </c>
      <c r="G193" s="109">
        <v>-10081023</v>
      </c>
    </row>
    <row r="194" spans="1:7" ht="28.5">
      <c r="A194" s="4">
        <v>183</v>
      </c>
      <c r="B194" s="110" t="s">
        <v>464</v>
      </c>
      <c r="C194" s="108" t="s">
        <v>98</v>
      </c>
      <c r="D194" s="108" t="s">
        <v>79</v>
      </c>
      <c r="E194" s="108" t="s">
        <v>345</v>
      </c>
      <c r="F194" s="108" t="s">
        <v>56</v>
      </c>
      <c r="G194" s="109">
        <v>-10081023</v>
      </c>
    </row>
    <row r="195" spans="1:7" ht="71.25">
      <c r="A195" s="4">
        <v>184</v>
      </c>
      <c r="B195" s="110" t="s">
        <v>413</v>
      </c>
      <c r="C195" s="108" t="s">
        <v>98</v>
      </c>
      <c r="D195" s="108" t="s">
        <v>79</v>
      </c>
      <c r="E195" s="108" t="s">
        <v>348</v>
      </c>
      <c r="F195" s="108" t="s">
        <v>56</v>
      </c>
      <c r="G195" s="109">
        <v>-10081023</v>
      </c>
    </row>
    <row r="196" spans="1:7" ht="72" customHeight="1">
      <c r="A196" s="4">
        <v>185</v>
      </c>
      <c r="B196" s="110" t="s">
        <v>248</v>
      </c>
      <c r="C196" s="108" t="s">
        <v>98</v>
      </c>
      <c r="D196" s="108" t="s">
        <v>79</v>
      </c>
      <c r="E196" s="108" t="s">
        <v>329</v>
      </c>
      <c r="F196" s="108" t="s">
        <v>56</v>
      </c>
      <c r="G196" s="109">
        <v>-10081023</v>
      </c>
    </row>
    <row r="197" spans="1:7" ht="18" customHeight="1">
      <c r="A197" s="4">
        <v>186</v>
      </c>
      <c r="B197" s="110" t="s">
        <v>246</v>
      </c>
      <c r="C197" s="108" t="s">
        <v>98</v>
      </c>
      <c r="D197" s="108" t="s">
        <v>79</v>
      </c>
      <c r="E197" s="108" t="s">
        <v>329</v>
      </c>
      <c r="F197" s="108" t="s">
        <v>78</v>
      </c>
      <c r="G197" s="109">
        <v>-10081023</v>
      </c>
    </row>
    <row r="198" spans="1:7" ht="15.75" customHeight="1">
      <c r="A198" s="4">
        <v>187</v>
      </c>
      <c r="B198" s="107" t="s">
        <v>249</v>
      </c>
      <c r="C198" s="108" t="s">
        <v>98</v>
      </c>
      <c r="D198" s="108" t="s">
        <v>80</v>
      </c>
      <c r="E198" s="108" t="s">
        <v>55</v>
      </c>
      <c r="F198" s="108" t="s">
        <v>56</v>
      </c>
      <c r="G198" s="109">
        <v>0</v>
      </c>
    </row>
    <row r="199" spans="1:7" ht="28.5">
      <c r="A199" s="4">
        <v>188</v>
      </c>
      <c r="B199" s="110" t="s">
        <v>464</v>
      </c>
      <c r="C199" s="108" t="s">
        <v>98</v>
      </c>
      <c r="D199" s="108" t="s">
        <v>80</v>
      </c>
      <c r="E199" s="108" t="s">
        <v>345</v>
      </c>
      <c r="F199" s="108" t="s">
        <v>56</v>
      </c>
      <c r="G199" s="109">
        <v>0</v>
      </c>
    </row>
    <row r="200" spans="1:7" ht="71.25">
      <c r="A200" s="4">
        <v>189</v>
      </c>
      <c r="B200" s="110" t="s">
        <v>413</v>
      </c>
      <c r="C200" s="108" t="s">
        <v>98</v>
      </c>
      <c r="D200" s="108" t="s">
        <v>80</v>
      </c>
      <c r="E200" s="108" t="s">
        <v>348</v>
      </c>
      <c r="F200" s="108" t="s">
        <v>56</v>
      </c>
      <c r="G200" s="109">
        <v>0</v>
      </c>
    </row>
    <row r="201" spans="1:7" ht="85.5">
      <c r="A201" s="4">
        <v>190</v>
      </c>
      <c r="B201" s="110" t="s">
        <v>250</v>
      </c>
      <c r="C201" s="108" t="s">
        <v>98</v>
      </c>
      <c r="D201" s="108" t="s">
        <v>80</v>
      </c>
      <c r="E201" s="108" t="s">
        <v>330</v>
      </c>
      <c r="F201" s="108" t="s">
        <v>56</v>
      </c>
      <c r="G201" s="109">
        <v>0</v>
      </c>
    </row>
    <row r="202" spans="1:7" ht="42.75">
      <c r="A202" s="4">
        <v>191</v>
      </c>
      <c r="B202" s="110" t="s">
        <v>212</v>
      </c>
      <c r="C202" s="108" t="s">
        <v>98</v>
      </c>
      <c r="D202" s="108" t="s">
        <v>80</v>
      </c>
      <c r="E202" s="108" t="s">
        <v>330</v>
      </c>
      <c r="F202" s="108" t="s">
        <v>61</v>
      </c>
      <c r="G202" s="109">
        <v>370820.8</v>
      </c>
    </row>
    <row r="203" spans="1:7" ht="14.25">
      <c r="A203" s="4">
        <v>192</v>
      </c>
      <c r="B203" s="110" t="s">
        <v>288</v>
      </c>
      <c r="C203" s="108" t="s">
        <v>98</v>
      </c>
      <c r="D203" s="108" t="s">
        <v>80</v>
      </c>
      <c r="E203" s="108" t="s">
        <v>330</v>
      </c>
      <c r="F203" s="108" t="s">
        <v>77</v>
      </c>
      <c r="G203" s="109">
        <v>-216418.6</v>
      </c>
    </row>
    <row r="204" spans="1:7" ht="14.25">
      <c r="A204" s="4">
        <v>193</v>
      </c>
      <c r="B204" s="110" t="s">
        <v>246</v>
      </c>
      <c r="C204" s="108" t="s">
        <v>98</v>
      </c>
      <c r="D204" s="108" t="s">
        <v>80</v>
      </c>
      <c r="E204" s="108" t="s">
        <v>330</v>
      </c>
      <c r="F204" s="108" t="s">
        <v>78</v>
      </c>
      <c r="G204" s="109">
        <v>-154402.2</v>
      </c>
    </row>
    <row r="205" spans="1:7" ht="14.25">
      <c r="A205" s="4">
        <v>194</v>
      </c>
      <c r="B205" s="107" t="s">
        <v>258</v>
      </c>
      <c r="C205" s="108" t="s">
        <v>98</v>
      </c>
      <c r="D205" s="108" t="s">
        <v>85</v>
      </c>
      <c r="E205" s="108" t="s">
        <v>55</v>
      </c>
      <c r="F205" s="108" t="s">
        <v>56</v>
      </c>
      <c r="G205" s="109">
        <v>10081023</v>
      </c>
    </row>
    <row r="206" spans="1:7" ht="14.25">
      <c r="A206" s="4">
        <v>195</v>
      </c>
      <c r="B206" s="107" t="s">
        <v>259</v>
      </c>
      <c r="C206" s="108" t="s">
        <v>98</v>
      </c>
      <c r="D206" s="108" t="s">
        <v>86</v>
      </c>
      <c r="E206" s="108" t="s">
        <v>55</v>
      </c>
      <c r="F206" s="108" t="s">
        <v>56</v>
      </c>
      <c r="G206" s="109">
        <v>10296023</v>
      </c>
    </row>
    <row r="207" spans="1:7" ht="28.5">
      <c r="A207" s="4">
        <v>196</v>
      </c>
      <c r="B207" s="110" t="s">
        <v>464</v>
      </c>
      <c r="C207" s="108" t="s">
        <v>98</v>
      </c>
      <c r="D207" s="108" t="s">
        <v>86</v>
      </c>
      <c r="E207" s="108" t="s">
        <v>345</v>
      </c>
      <c r="F207" s="108" t="s">
        <v>56</v>
      </c>
      <c r="G207" s="109">
        <v>10296023</v>
      </c>
    </row>
    <row r="208" spans="1:7" ht="71.25">
      <c r="A208" s="4">
        <v>197</v>
      </c>
      <c r="B208" s="110" t="s">
        <v>413</v>
      </c>
      <c r="C208" s="108" t="s">
        <v>98</v>
      </c>
      <c r="D208" s="108" t="s">
        <v>86</v>
      </c>
      <c r="E208" s="108" t="s">
        <v>348</v>
      </c>
      <c r="F208" s="108" t="s">
        <v>56</v>
      </c>
      <c r="G208" s="109">
        <v>10296023</v>
      </c>
    </row>
    <row r="209" spans="1:7" ht="72.75" customHeight="1">
      <c r="A209" s="4">
        <v>198</v>
      </c>
      <c r="B209" s="110" t="s">
        <v>248</v>
      </c>
      <c r="C209" s="108" t="s">
        <v>98</v>
      </c>
      <c r="D209" s="108" t="s">
        <v>86</v>
      </c>
      <c r="E209" s="108" t="s">
        <v>329</v>
      </c>
      <c r="F209" s="108" t="s">
        <v>56</v>
      </c>
      <c r="G209" s="109">
        <v>10296023</v>
      </c>
    </row>
    <row r="210" spans="1:7" ht="14.25">
      <c r="A210" s="4">
        <v>199</v>
      </c>
      <c r="B210" s="110" t="s">
        <v>246</v>
      </c>
      <c r="C210" s="108" t="s">
        <v>98</v>
      </c>
      <c r="D210" s="108" t="s">
        <v>86</v>
      </c>
      <c r="E210" s="108" t="s">
        <v>329</v>
      </c>
      <c r="F210" s="108" t="s">
        <v>78</v>
      </c>
      <c r="G210" s="109">
        <v>10296023</v>
      </c>
    </row>
    <row r="211" spans="1:7" ht="14.25">
      <c r="A211" s="4">
        <v>200</v>
      </c>
      <c r="B211" s="107" t="s">
        <v>260</v>
      </c>
      <c r="C211" s="108" t="s">
        <v>98</v>
      </c>
      <c r="D211" s="108" t="s">
        <v>87</v>
      </c>
      <c r="E211" s="108" t="s">
        <v>55</v>
      </c>
      <c r="F211" s="108" t="s">
        <v>56</v>
      </c>
      <c r="G211" s="109">
        <v>-215000</v>
      </c>
    </row>
    <row r="212" spans="1:7" ht="28.5">
      <c r="A212" s="4">
        <v>201</v>
      </c>
      <c r="B212" s="110" t="s">
        <v>464</v>
      </c>
      <c r="C212" s="108" t="s">
        <v>98</v>
      </c>
      <c r="D212" s="108" t="s">
        <v>87</v>
      </c>
      <c r="E212" s="108" t="s">
        <v>345</v>
      </c>
      <c r="F212" s="108" t="s">
        <v>56</v>
      </c>
      <c r="G212" s="109">
        <v>-215000</v>
      </c>
    </row>
    <row r="213" spans="1:7" ht="71.25">
      <c r="A213" s="4">
        <v>202</v>
      </c>
      <c r="B213" s="110" t="s">
        <v>413</v>
      </c>
      <c r="C213" s="108" t="s">
        <v>98</v>
      </c>
      <c r="D213" s="108" t="s">
        <v>87</v>
      </c>
      <c r="E213" s="108" t="s">
        <v>348</v>
      </c>
      <c r="F213" s="108" t="s">
        <v>56</v>
      </c>
      <c r="G213" s="109">
        <v>-215000</v>
      </c>
    </row>
    <row r="214" spans="1:7" ht="73.5" customHeight="1">
      <c r="A214" s="4">
        <v>203</v>
      </c>
      <c r="B214" s="110" t="s">
        <v>248</v>
      </c>
      <c r="C214" s="108" t="s">
        <v>98</v>
      </c>
      <c r="D214" s="108" t="s">
        <v>87</v>
      </c>
      <c r="E214" s="108" t="s">
        <v>329</v>
      </c>
      <c r="F214" s="108" t="s">
        <v>56</v>
      </c>
      <c r="G214" s="109">
        <v>-215000</v>
      </c>
    </row>
    <row r="215" spans="1:7" ht="17.25" customHeight="1">
      <c r="A215" s="4">
        <v>204</v>
      </c>
      <c r="B215" s="110" t="s">
        <v>246</v>
      </c>
      <c r="C215" s="108" t="s">
        <v>98</v>
      </c>
      <c r="D215" s="108" t="s">
        <v>87</v>
      </c>
      <c r="E215" s="108" t="s">
        <v>329</v>
      </c>
      <c r="F215" s="108" t="s">
        <v>78</v>
      </c>
      <c r="G215" s="109">
        <v>-215000</v>
      </c>
    </row>
    <row r="216" spans="1:7" ht="29.25" customHeight="1">
      <c r="A216" s="4">
        <v>205</v>
      </c>
      <c r="B216" s="107" t="s">
        <v>289</v>
      </c>
      <c r="C216" s="108" t="s">
        <v>108</v>
      </c>
      <c r="D216" s="108" t="s">
        <v>89</v>
      </c>
      <c r="E216" s="108" t="s">
        <v>55</v>
      </c>
      <c r="F216" s="108" t="s">
        <v>56</v>
      </c>
      <c r="G216" s="109">
        <v>100000</v>
      </c>
    </row>
    <row r="217" spans="1:7" ht="13.5" customHeight="1">
      <c r="A217" s="4">
        <v>206</v>
      </c>
      <c r="B217" s="107" t="s">
        <v>252</v>
      </c>
      <c r="C217" s="108" t="s">
        <v>108</v>
      </c>
      <c r="D217" s="108" t="s">
        <v>81</v>
      </c>
      <c r="E217" s="108" t="s">
        <v>55</v>
      </c>
      <c r="F217" s="108" t="s">
        <v>56</v>
      </c>
      <c r="G217" s="109">
        <v>100000</v>
      </c>
    </row>
    <row r="218" spans="1:7" ht="16.5" customHeight="1">
      <c r="A218" s="4">
        <v>207</v>
      </c>
      <c r="B218" s="107" t="s">
        <v>253</v>
      </c>
      <c r="C218" s="108" t="s">
        <v>108</v>
      </c>
      <c r="D218" s="108" t="s">
        <v>82</v>
      </c>
      <c r="E218" s="108" t="s">
        <v>55</v>
      </c>
      <c r="F218" s="108" t="s">
        <v>56</v>
      </c>
      <c r="G218" s="109">
        <v>100000</v>
      </c>
    </row>
    <row r="219" spans="1:7" ht="14.25">
      <c r="A219" s="4">
        <v>208</v>
      </c>
      <c r="B219" s="110" t="s">
        <v>202</v>
      </c>
      <c r="C219" s="108" t="s">
        <v>108</v>
      </c>
      <c r="D219" s="108" t="s">
        <v>82</v>
      </c>
      <c r="E219" s="108" t="s">
        <v>58</v>
      </c>
      <c r="F219" s="108" t="s">
        <v>56</v>
      </c>
      <c r="G219" s="109">
        <v>100000</v>
      </c>
    </row>
    <row r="220" spans="1:7" ht="28.5" customHeight="1">
      <c r="A220" s="4">
        <v>209</v>
      </c>
      <c r="B220" s="110" t="s">
        <v>255</v>
      </c>
      <c r="C220" s="111" t="s">
        <v>108</v>
      </c>
      <c r="D220" s="111" t="s">
        <v>82</v>
      </c>
      <c r="E220" s="111" t="s">
        <v>332</v>
      </c>
      <c r="F220" s="111" t="s">
        <v>56</v>
      </c>
      <c r="G220" s="109">
        <v>100000</v>
      </c>
    </row>
    <row r="221" spans="1:7" ht="26.25" customHeight="1">
      <c r="A221" s="4">
        <v>210</v>
      </c>
      <c r="B221" s="112" t="s">
        <v>243</v>
      </c>
      <c r="C221" s="113" t="s">
        <v>108</v>
      </c>
      <c r="D221" s="113" t="s">
        <v>82</v>
      </c>
      <c r="E221" s="113" t="s">
        <v>332</v>
      </c>
      <c r="F221" s="113" t="s">
        <v>77</v>
      </c>
      <c r="G221" s="114">
        <v>100000</v>
      </c>
    </row>
    <row r="222" spans="1:7" ht="12.75" customHeight="1">
      <c r="A222" s="4">
        <v>211</v>
      </c>
      <c r="B222" s="137" t="s">
        <v>403</v>
      </c>
      <c r="C222" s="138"/>
      <c r="D222" s="138"/>
      <c r="E222" s="138"/>
      <c r="F222" s="138"/>
      <c r="G222" s="115">
        <v>100000</v>
      </c>
    </row>
    <row r="225" spans="2:7" ht="26.25" customHeight="1">
      <c r="B225" s="53" t="s">
        <v>196</v>
      </c>
      <c r="C225" s="53"/>
      <c r="D225" s="53"/>
      <c r="E225" s="116"/>
      <c r="F225" s="116"/>
      <c r="G225" s="116"/>
    </row>
    <row r="226" spans="2:7" ht="26.25" customHeight="1">
      <c r="B226" s="53" t="s">
        <v>197</v>
      </c>
      <c r="C226" s="53"/>
      <c r="D226" s="53"/>
      <c r="E226" s="116"/>
      <c r="F226" s="116"/>
      <c r="G226" s="116"/>
    </row>
    <row r="227" spans="2:7" ht="12.75" customHeight="1">
      <c r="B227" s="54"/>
      <c r="C227" s="54"/>
      <c r="D227" s="54"/>
      <c r="E227" s="116"/>
      <c r="F227" s="116"/>
      <c r="G227" s="116"/>
    </row>
    <row r="228" spans="2:7" ht="17.25" customHeight="1">
      <c r="B228" s="54" t="s">
        <v>291</v>
      </c>
      <c r="C228" s="134" t="s">
        <v>398</v>
      </c>
      <c r="D228" s="134"/>
      <c r="E228" s="134"/>
      <c r="F228" s="134"/>
      <c r="G228" s="134"/>
    </row>
  </sheetData>
  <sheetProtection/>
  <autoFilter ref="A11:G97"/>
  <mergeCells count="9">
    <mergeCell ref="C228:G228"/>
    <mergeCell ref="B222:F222"/>
    <mergeCell ref="C2:G2"/>
    <mergeCell ref="C3:G3"/>
    <mergeCell ref="C4:G4"/>
    <mergeCell ref="C6:G6"/>
    <mergeCell ref="C7:G7"/>
    <mergeCell ref="C8:G8"/>
    <mergeCell ref="C5:G5"/>
  </mergeCells>
  <printOptions/>
  <pageMargins left="0.7874015748031497" right="0.3937007874015748" top="0.3937007874015748" bottom="0.3937007874015748"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D68"/>
  <sheetViews>
    <sheetView view="pageBreakPreview" zoomScaleSheetLayoutView="100" zoomScalePageLayoutView="0" workbookViewId="0" topLeftCell="B52">
      <selection activeCell="K57" sqref="K57"/>
    </sheetView>
  </sheetViews>
  <sheetFormatPr defaultColWidth="9.125" defaultRowHeight="12.75"/>
  <cols>
    <col min="1" max="1" width="5.375" style="1" customWidth="1"/>
    <col min="2" max="2" width="48.375" style="1" customWidth="1"/>
    <col min="3" max="3" width="17.00390625" style="1" customWidth="1"/>
    <col min="4" max="4" width="25.25390625" style="1" customWidth="1"/>
    <col min="5" max="16384" width="9.125" style="1" customWidth="1"/>
  </cols>
  <sheetData>
    <row r="1" ht="14.25">
      <c r="C1" s="6" t="s">
        <v>423</v>
      </c>
    </row>
    <row r="2" ht="14.25">
      <c r="C2" s="1" t="s">
        <v>335</v>
      </c>
    </row>
    <row r="3" ht="14.25">
      <c r="C3" s="1" t="s">
        <v>103</v>
      </c>
    </row>
    <row r="4" ht="14.25">
      <c r="C4" s="1" t="s">
        <v>386</v>
      </c>
    </row>
    <row r="5" spans="3:4" ht="14.25">
      <c r="C5" s="133" t="s">
        <v>105</v>
      </c>
      <c r="D5" s="133"/>
    </row>
    <row r="6" spans="1:3" ht="14.25">
      <c r="A6" s="12"/>
      <c r="C6" s="1" t="s">
        <v>292</v>
      </c>
    </row>
    <row r="7" spans="1:3" ht="14.25">
      <c r="A7" s="12"/>
      <c r="C7" s="7" t="s">
        <v>445</v>
      </c>
    </row>
    <row r="8" spans="1:3" ht="13.5" customHeight="1">
      <c r="A8" s="12"/>
      <c r="C8" s="1" t="s">
        <v>449</v>
      </c>
    </row>
    <row r="9" spans="1:4" ht="14.25" hidden="1">
      <c r="A9" s="12"/>
      <c r="B9" s="8"/>
      <c r="C9" s="7"/>
      <c r="D9" s="8"/>
    </row>
    <row r="10" spans="1:4" ht="42.75" customHeight="1">
      <c r="A10" s="12"/>
      <c r="B10" s="140" t="s">
        <v>106</v>
      </c>
      <c r="C10" s="140"/>
      <c r="D10" s="140"/>
    </row>
    <row r="11" spans="1:4" ht="14.25" hidden="1">
      <c r="A11" s="12"/>
      <c r="D11" s="7"/>
    </row>
    <row r="12" spans="1:4" ht="114">
      <c r="A12" s="15" t="s">
        <v>363</v>
      </c>
      <c r="B12" s="43" t="s">
        <v>364</v>
      </c>
      <c r="C12" s="43" t="s">
        <v>361</v>
      </c>
      <c r="D12" s="44" t="s">
        <v>365</v>
      </c>
    </row>
    <row r="13" spans="1:4" ht="63.75">
      <c r="A13" s="4">
        <v>1</v>
      </c>
      <c r="B13" s="106" t="s">
        <v>454</v>
      </c>
      <c r="C13" s="45" t="s">
        <v>369</v>
      </c>
      <c r="D13" s="72">
        <v>499500</v>
      </c>
    </row>
    <row r="14" spans="1:4" ht="38.25">
      <c r="A14" s="4">
        <v>2</v>
      </c>
      <c r="B14" s="105" t="s">
        <v>455</v>
      </c>
      <c r="C14" s="45" t="s">
        <v>370</v>
      </c>
      <c r="D14" s="72">
        <v>499500</v>
      </c>
    </row>
    <row r="15" spans="1:4" ht="51">
      <c r="A15" s="4">
        <v>3</v>
      </c>
      <c r="B15" s="106" t="s">
        <v>456</v>
      </c>
      <c r="C15" s="45" t="s">
        <v>371</v>
      </c>
      <c r="D15" s="72">
        <v>4975000</v>
      </c>
    </row>
    <row r="16" spans="1:4" ht="38.25">
      <c r="A16" s="4">
        <v>4</v>
      </c>
      <c r="B16" s="106" t="s">
        <v>457</v>
      </c>
      <c r="C16" s="45" t="s">
        <v>374</v>
      </c>
      <c r="D16" s="72">
        <v>19251438.52</v>
      </c>
    </row>
    <row r="17" spans="1:4" ht="38.25">
      <c r="A17" s="4">
        <v>5</v>
      </c>
      <c r="B17" s="105" t="s">
        <v>425</v>
      </c>
      <c r="C17" s="45" t="s">
        <v>376</v>
      </c>
      <c r="D17" s="72">
        <v>8877184.52</v>
      </c>
    </row>
    <row r="18" spans="1:4" ht="63.75" customHeight="1">
      <c r="A18" s="4">
        <v>6</v>
      </c>
      <c r="B18" s="105" t="s">
        <v>435</v>
      </c>
      <c r="C18" s="45" t="s">
        <v>375</v>
      </c>
      <c r="D18" s="72">
        <v>9949254</v>
      </c>
    </row>
    <row r="19" spans="1:4" ht="24.75" customHeight="1">
      <c r="A19" s="4">
        <v>7</v>
      </c>
      <c r="B19" s="105" t="s">
        <v>436</v>
      </c>
      <c r="C19" s="45" t="s">
        <v>382</v>
      </c>
      <c r="D19" s="72">
        <v>60000</v>
      </c>
    </row>
    <row r="20" spans="1:4" ht="19.5" customHeight="1">
      <c r="A20" s="4">
        <v>8</v>
      </c>
      <c r="B20" s="105" t="s">
        <v>458</v>
      </c>
      <c r="C20" s="45" t="s">
        <v>439</v>
      </c>
      <c r="D20" s="72">
        <v>15000</v>
      </c>
    </row>
    <row r="21" spans="1:4" ht="38.25">
      <c r="A21" s="4">
        <v>9</v>
      </c>
      <c r="B21" s="105" t="s">
        <v>293</v>
      </c>
      <c r="C21" s="45" t="s">
        <v>377</v>
      </c>
      <c r="D21" s="72">
        <v>350000</v>
      </c>
    </row>
    <row r="22" spans="1:4" ht="28.5" customHeight="1">
      <c r="A22" s="4">
        <v>10</v>
      </c>
      <c r="B22" s="106" t="s">
        <v>459</v>
      </c>
      <c r="C22" s="45" t="s">
        <v>378</v>
      </c>
      <c r="D22" s="72">
        <v>46103355</v>
      </c>
    </row>
    <row r="23" spans="1:4" ht="38.25">
      <c r="A23" s="4">
        <v>11</v>
      </c>
      <c r="B23" s="105" t="s">
        <v>437</v>
      </c>
      <c r="C23" s="45" t="s">
        <v>337</v>
      </c>
      <c r="D23" s="72">
        <v>3887300</v>
      </c>
    </row>
    <row r="24" spans="1:4" ht="38.25">
      <c r="A24" s="4">
        <v>12</v>
      </c>
      <c r="B24" s="105" t="s">
        <v>426</v>
      </c>
      <c r="C24" s="45" t="s">
        <v>453</v>
      </c>
      <c r="D24" s="72">
        <v>1600000</v>
      </c>
    </row>
    <row r="25" spans="1:4" ht="30" customHeight="1">
      <c r="A25" s="4">
        <v>13</v>
      </c>
      <c r="B25" s="105" t="s">
        <v>420</v>
      </c>
      <c r="C25" s="45" t="s">
        <v>379</v>
      </c>
      <c r="D25" s="72">
        <v>40616055</v>
      </c>
    </row>
    <row r="26" spans="1:4" ht="48" customHeight="1">
      <c r="A26" s="4">
        <v>14</v>
      </c>
      <c r="B26" s="105" t="s">
        <v>460</v>
      </c>
      <c r="C26" s="45" t="s">
        <v>380</v>
      </c>
      <c r="D26" s="72">
        <v>166835814.47</v>
      </c>
    </row>
    <row r="27" spans="1:4" ht="41.25" customHeight="1">
      <c r="A27" s="4">
        <v>15</v>
      </c>
      <c r="B27" s="105" t="s">
        <v>427</v>
      </c>
      <c r="C27" s="45" t="s">
        <v>342</v>
      </c>
      <c r="D27" s="72">
        <v>100504717.75</v>
      </c>
    </row>
    <row r="28" spans="1:4" ht="27" customHeight="1">
      <c r="A28" s="4">
        <v>16</v>
      </c>
      <c r="B28" s="105" t="s">
        <v>428</v>
      </c>
      <c r="C28" s="45" t="s">
        <v>343</v>
      </c>
      <c r="D28" s="72">
        <v>38038800.06</v>
      </c>
    </row>
    <row r="29" spans="1:4" ht="38.25">
      <c r="A29" s="4">
        <v>17</v>
      </c>
      <c r="B29" s="105" t="s">
        <v>404</v>
      </c>
      <c r="C29" s="45" t="s">
        <v>339</v>
      </c>
      <c r="D29" s="72">
        <v>3800000</v>
      </c>
    </row>
    <row r="30" spans="1:4" ht="44.25" customHeight="1">
      <c r="A30" s="4">
        <v>18</v>
      </c>
      <c r="B30" s="105" t="s">
        <v>405</v>
      </c>
      <c r="C30" s="45" t="s">
        <v>344</v>
      </c>
      <c r="D30" s="72">
        <v>15717000</v>
      </c>
    </row>
    <row r="31" spans="1:4" ht="38.25">
      <c r="A31" s="4">
        <v>19</v>
      </c>
      <c r="B31" s="105" t="s">
        <v>429</v>
      </c>
      <c r="C31" s="45" t="s">
        <v>381</v>
      </c>
      <c r="D31" s="72">
        <v>8775296.66</v>
      </c>
    </row>
    <row r="32" spans="1:4" ht="38.25">
      <c r="A32" s="4">
        <v>20</v>
      </c>
      <c r="B32" s="106" t="s">
        <v>461</v>
      </c>
      <c r="C32" s="45" t="s">
        <v>383</v>
      </c>
      <c r="D32" s="72">
        <v>296080232.12</v>
      </c>
    </row>
    <row r="33" spans="1:4" ht="41.25" customHeight="1">
      <c r="A33" s="4">
        <v>21</v>
      </c>
      <c r="B33" s="105" t="s">
        <v>412</v>
      </c>
      <c r="C33" s="45" t="s">
        <v>385</v>
      </c>
      <c r="D33" s="72">
        <v>242454303.12</v>
      </c>
    </row>
    <row r="34" spans="1:4" ht="38.25">
      <c r="A34" s="4">
        <v>22</v>
      </c>
      <c r="B34" s="105" t="s">
        <v>406</v>
      </c>
      <c r="C34" s="45" t="s">
        <v>384</v>
      </c>
      <c r="D34" s="72">
        <v>53625929</v>
      </c>
    </row>
    <row r="35" spans="1:4" ht="38.25">
      <c r="A35" s="4">
        <v>23</v>
      </c>
      <c r="B35" s="106" t="s">
        <v>462</v>
      </c>
      <c r="C35" s="45" t="s">
        <v>340</v>
      </c>
      <c r="D35" s="72">
        <v>128888750</v>
      </c>
    </row>
    <row r="36" spans="1:4" ht="76.5">
      <c r="A36" s="4">
        <v>24</v>
      </c>
      <c r="B36" s="105" t="s">
        <v>430</v>
      </c>
      <c r="C36" s="45" t="s">
        <v>341</v>
      </c>
      <c r="D36" s="72">
        <v>1529450</v>
      </c>
    </row>
    <row r="37" spans="1:4" ht="51">
      <c r="A37" s="4">
        <v>25</v>
      </c>
      <c r="B37" s="105" t="s">
        <v>421</v>
      </c>
      <c r="C37" s="45" t="s">
        <v>355</v>
      </c>
      <c r="D37" s="72">
        <v>126989300</v>
      </c>
    </row>
    <row r="38" spans="1:4" ht="51">
      <c r="A38" s="4">
        <v>26</v>
      </c>
      <c r="B38" s="105" t="s">
        <v>431</v>
      </c>
      <c r="C38" s="45" t="s">
        <v>356</v>
      </c>
      <c r="D38" s="72">
        <v>370000</v>
      </c>
    </row>
    <row r="39" spans="1:4" ht="38.25">
      <c r="A39" s="4">
        <v>27</v>
      </c>
      <c r="B39" s="106" t="s">
        <v>463</v>
      </c>
      <c r="C39" s="45" t="s">
        <v>338</v>
      </c>
      <c r="D39" s="72">
        <v>846000</v>
      </c>
    </row>
    <row r="40" spans="1:4" ht="25.5">
      <c r="A40" s="4">
        <v>28</v>
      </c>
      <c r="B40" s="106" t="s">
        <v>464</v>
      </c>
      <c r="C40" s="45" t="s">
        <v>345</v>
      </c>
      <c r="D40" s="72">
        <v>1183587029.17</v>
      </c>
    </row>
    <row r="41" spans="1:4" ht="30" customHeight="1">
      <c r="A41" s="4">
        <v>29</v>
      </c>
      <c r="B41" s="105" t="s">
        <v>407</v>
      </c>
      <c r="C41" s="45" t="s">
        <v>346</v>
      </c>
      <c r="D41" s="72">
        <v>263645831.28</v>
      </c>
    </row>
    <row r="42" spans="1:4" ht="25.5">
      <c r="A42" s="4">
        <v>30</v>
      </c>
      <c r="B42" s="105" t="s">
        <v>408</v>
      </c>
      <c r="C42" s="45" t="s">
        <v>347</v>
      </c>
      <c r="D42" s="72">
        <v>812571693.47</v>
      </c>
    </row>
    <row r="43" spans="1:4" ht="51">
      <c r="A43" s="4">
        <v>31</v>
      </c>
      <c r="B43" s="105" t="s">
        <v>413</v>
      </c>
      <c r="C43" s="45" t="s">
        <v>348</v>
      </c>
      <c r="D43" s="72">
        <v>75139184</v>
      </c>
    </row>
    <row r="44" spans="1:4" ht="41.25" customHeight="1">
      <c r="A44" s="4">
        <v>32</v>
      </c>
      <c r="B44" s="105" t="s">
        <v>465</v>
      </c>
      <c r="C44" s="45" t="s">
        <v>440</v>
      </c>
      <c r="D44" s="72">
        <v>32230320.42</v>
      </c>
    </row>
    <row r="45" spans="1:4" ht="31.5" customHeight="1">
      <c r="A45" s="4">
        <v>33</v>
      </c>
      <c r="B45" s="106" t="s">
        <v>468</v>
      </c>
      <c r="C45" s="45" t="s">
        <v>349</v>
      </c>
      <c r="D45" s="72">
        <v>280059430</v>
      </c>
    </row>
    <row r="46" spans="1:4" ht="18" customHeight="1">
      <c r="A46" s="4">
        <v>34</v>
      </c>
      <c r="B46" s="105" t="s">
        <v>432</v>
      </c>
      <c r="C46" s="45" t="s">
        <v>353</v>
      </c>
      <c r="D46" s="72">
        <v>179218217</v>
      </c>
    </row>
    <row r="47" spans="1:4" ht="25.5">
      <c r="A47" s="4">
        <v>35</v>
      </c>
      <c r="B47" s="105" t="s">
        <v>433</v>
      </c>
      <c r="C47" s="45" t="s">
        <v>350</v>
      </c>
      <c r="D47" s="72">
        <v>59300000</v>
      </c>
    </row>
    <row r="48" spans="1:4" ht="51">
      <c r="A48" s="4">
        <v>36</v>
      </c>
      <c r="B48" s="105" t="s">
        <v>466</v>
      </c>
      <c r="C48" s="45" t="s">
        <v>354</v>
      </c>
      <c r="D48" s="72">
        <v>41541213</v>
      </c>
    </row>
    <row r="49" spans="1:4" ht="38.25">
      <c r="A49" s="4">
        <v>37</v>
      </c>
      <c r="B49" s="106" t="s">
        <v>467</v>
      </c>
      <c r="C49" s="45" t="s">
        <v>372</v>
      </c>
      <c r="D49" s="72">
        <v>119295892.76</v>
      </c>
    </row>
    <row r="50" spans="1:4" ht="31.5" customHeight="1">
      <c r="A50" s="4">
        <v>38</v>
      </c>
      <c r="B50" s="105" t="s">
        <v>409</v>
      </c>
      <c r="C50" s="45" t="s">
        <v>357</v>
      </c>
      <c r="D50" s="72">
        <v>108767684.76</v>
      </c>
    </row>
    <row r="51" spans="1:4" ht="25.5">
      <c r="A51" s="4">
        <v>39</v>
      </c>
      <c r="B51" s="105" t="s">
        <v>438</v>
      </c>
      <c r="C51" s="45" t="s">
        <v>351</v>
      </c>
      <c r="D51" s="72">
        <v>3198444</v>
      </c>
    </row>
    <row r="52" spans="1:4" ht="25.5">
      <c r="A52" s="4">
        <v>40</v>
      </c>
      <c r="B52" s="105" t="s">
        <v>410</v>
      </c>
      <c r="C52" s="45" t="s">
        <v>373</v>
      </c>
      <c r="D52" s="72">
        <v>809600</v>
      </c>
    </row>
    <row r="53" spans="1:4" ht="51">
      <c r="A53" s="4">
        <v>41</v>
      </c>
      <c r="B53" s="105" t="s">
        <v>469</v>
      </c>
      <c r="C53" s="45" t="s">
        <v>352</v>
      </c>
      <c r="D53" s="72">
        <v>6520164</v>
      </c>
    </row>
    <row r="54" spans="1:4" ht="38.25">
      <c r="A54" s="4">
        <v>42</v>
      </c>
      <c r="B54" s="106" t="s">
        <v>470</v>
      </c>
      <c r="C54" s="45" t="s">
        <v>366</v>
      </c>
      <c r="D54" s="72">
        <v>18302925</v>
      </c>
    </row>
    <row r="55" spans="1:4" ht="15.75" customHeight="1">
      <c r="A55" s="4">
        <v>43</v>
      </c>
      <c r="B55" s="105" t="s">
        <v>434</v>
      </c>
      <c r="C55" s="45" t="s">
        <v>358</v>
      </c>
      <c r="D55" s="72">
        <v>54806</v>
      </c>
    </row>
    <row r="56" spans="1:4" ht="76.5">
      <c r="A56" s="4">
        <v>44</v>
      </c>
      <c r="B56" s="105" t="s">
        <v>471</v>
      </c>
      <c r="C56" s="45" t="s">
        <v>367</v>
      </c>
      <c r="D56" s="72">
        <v>16130003</v>
      </c>
    </row>
    <row r="57" spans="1:4" ht="51">
      <c r="A57" s="4">
        <v>45</v>
      </c>
      <c r="B57" s="105" t="s">
        <v>294</v>
      </c>
      <c r="C57" s="45" t="s">
        <v>368</v>
      </c>
      <c r="D57" s="72">
        <v>2118116</v>
      </c>
    </row>
    <row r="58" spans="1:4" ht="63.75">
      <c r="A58" s="4">
        <v>46</v>
      </c>
      <c r="B58" s="106" t="s">
        <v>472</v>
      </c>
      <c r="C58" s="45" t="s">
        <v>389</v>
      </c>
      <c r="D58" s="72">
        <v>6900000</v>
      </c>
    </row>
    <row r="59" spans="1:4" ht="39" customHeight="1">
      <c r="A59" s="4">
        <v>47</v>
      </c>
      <c r="B59" s="106" t="s">
        <v>473</v>
      </c>
      <c r="C59" s="46" t="s">
        <v>402</v>
      </c>
      <c r="D59" s="72">
        <v>5271000</v>
      </c>
    </row>
    <row r="60" spans="1:4" ht="51">
      <c r="A60" s="4">
        <v>48</v>
      </c>
      <c r="B60" s="117" t="s">
        <v>474</v>
      </c>
      <c r="C60" s="47" t="s">
        <v>422</v>
      </c>
      <c r="D60" s="72">
        <v>386000</v>
      </c>
    </row>
    <row r="61" spans="1:4" ht="14.25">
      <c r="A61" s="4">
        <v>49</v>
      </c>
      <c r="B61" s="141" t="s">
        <v>403</v>
      </c>
      <c r="C61" s="142"/>
      <c r="D61" s="122">
        <v>2277282367.04</v>
      </c>
    </row>
    <row r="62" spans="1:4" ht="14.25">
      <c r="A62" s="118"/>
      <c r="B62" s="119"/>
      <c r="C62" s="120"/>
      <c r="D62" s="121"/>
    </row>
    <row r="63" spans="1:4" ht="14.25">
      <c r="A63" s="118"/>
      <c r="B63" s="119"/>
      <c r="C63" s="120"/>
      <c r="D63" s="121"/>
    </row>
    <row r="64" spans="2:4" ht="14.25">
      <c r="B64" s="5"/>
      <c r="C64" s="5"/>
      <c r="D64" s="5"/>
    </row>
    <row r="65" spans="2:4" ht="15">
      <c r="B65" s="53" t="s">
        <v>295</v>
      </c>
      <c r="C65" s="53"/>
      <c r="D65" s="53"/>
    </row>
    <row r="66" spans="2:4" ht="15">
      <c r="B66" s="131" t="s">
        <v>296</v>
      </c>
      <c r="C66" s="131"/>
      <c r="D66" s="131"/>
    </row>
    <row r="67" spans="2:4" ht="15">
      <c r="B67" s="54"/>
      <c r="C67" s="54"/>
      <c r="D67" s="54"/>
    </row>
    <row r="68" spans="2:4" ht="15">
      <c r="B68" s="54" t="s">
        <v>297</v>
      </c>
      <c r="C68" s="103"/>
      <c r="D68" s="103" t="s">
        <v>398</v>
      </c>
    </row>
  </sheetData>
  <sheetProtection/>
  <mergeCells count="4">
    <mergeCell ref="B10:D10"/>
    <mergeCell ref="B61:C61"/>
    <mergeCell ref="B66:D66"/>
    <mergeCell ref="C5:D5"/>
  </mergeCells>
  <printOptions/>
  <pageMargins left="0.7480314960629921" right="0.3937007874015748" top="0.3937007874015748" bottom="0.3937007874015748" header="0.15748031496062992" footer="0.1574803149606299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G40"/>
  <sheetViews>
    <sheetView view="pageBreakPreview" zoomScaleSheetLayoutView="100" zoomScalePageLayoutView="0" workbookViewId="0" topLeftCell="A1">
      <selection activeCell="F14" sqref="F14"/>
    </sheetView>
  </sheetViews>
  <sheetFormatPr defaultColWidth="9.125" defaultRowHeight="12.75"/>
  <cols>
    <col min="1" max="1" width="5.25390625" style="1" customWidth="1"/>
    <col min="2" max="2" width="46.625" style="1" customWidth="1"/>
    <col min="3" max="3" width="27.875" style="1" customWidth="1"/>
    <col min="4" max="4" width="17.00390625" style="1" customWidth="1"/>
    <col min="5" max="5" width="12.75390625" style="1" bestFit="1" customWidth="1"/>
    <col min="6" max="6" width="15.75390625" style="1" customWidth="1"/>
    <col min="7" max="16384" width="9.125" style="1" customWidth="1"/>
  </cols>
  <sheetData>
    <row r="1" spans="1:4" ht="14.25">
      <c r="A1" s="28"/>
      <c r="B1" s="29"/>
      <c r="C1" s="48" t="s">
        <v>424</v>
      </c>
      <c r="D1" s="30"/>
    </row>
    <row r="2" spans="1:3" ht="14.25">
      <c r="A2" s="28"/>
      <c r="B2" s="29"/>
      <c r="C2" s="1" t="s">
        <v>335</v>
      </c>
    </row>
    <row r="3" spans="1:3" ht="14.25">
      <c r="A3" s="28"/>
      <c r="B3" s="29"/>
      <c r="C3" s="1" t="s">
        <v>107</v>
      </c>
    </row>
    <row r="4" spans="1:3" ht="14.25">
      <c r="A4" s="28"/>
      <c r="B4" s="27"/>
      <c r="C4" s="1" t="s">
        <v>386</v>
      </c>
    </row>
    <row r="5" spans="1:4" ht="14.25">
      <c r="A5" s="28"/>
      <c r="B5" s="27"/>
      <c r="C5" s="133" t="s">
        <v>104</v>
      </c>
      <c r="D5" s="133"/>
    </row>
    <row r="6" spans="1:3" ht="14.25">
      <c r="A6" s="28"/>
      <c r="B6" s="27"/>
      <c r="C6" s="1" t="s">
        <v>475</v>
      </c>
    </row>
    <row r="7" spans="1:3" ht="14.25">
      <c r="A7" s="28"/>
      <c r="B7" s="27"/>
      <c r="C7" s="7" t="s">
        <v>445</v>
      </c>
    </row>
    <row r="8" spans="1:3" ht="14.25">
      <c r="A8" s="28"/>
      <c r="B8" s="27"/>
      <c r="C8" s="1" t="s">
        <v>451</v>
      </c>
    </row>
    <row r="9" spans="1:4" ht="12" customHeight="1">
      <c r="A9" s="28"/>
      <c r="B9" s="27"/>
      <c r="C9" s="27"/>
      <c r="D9" s="31"/>
    </row>
    <row r="10" spans="1:4" ht="33" customHeight="1" hidden="1">
      <c r="A10" s="50"/>
      <c r="B10" s="51"/>
      <c r="C10" s="51" t="s">
        <v>390</v>
      </c>
      <c r="D10" s="52"/>
    </row>
    <row r="11" spans="1:4" ht="15">
      <c r="A11" s="143" t="s">
        <v>391</v>
      </c>
      <c r="B11" s="143"/>
      <c r="C11" s="143"/>
      <c r="D11" s="143"/>
    </row>
    <row r="12" spans="1:4" ht="13.5" customHeight="1">
      <c r="A12" s="143" t="s">
        <v>452</v>
      </c>
      <c r="B12" s="143"/>
      <c r="C12" s="143"/>
      <c r="D12" s="143"/>
    </row>
    <row r="13" spans="1:4" ht="14.25">
      <c r="A13" s="28"/>
      <c r="B13" s="29"/>
      <c r="C13" s="32"/>
      <c r="D13" s="33"/>
    </row>
    <row r="14" spans="1:4" ht="71.25">
      <c r="A14" s="34" t="s">
        <v>392</v>
      </c>
      <c r="B14" s="35" t="s">
        <v>393</v>
      </c>
      <c r="C14" s="35" t="s">
        <v>394</v>
      </c>
      <c r="D14" s="36" t="s">
        <v>395</v>
      </c>
    </row>
    <row r="15" spans="1:4" ht="14.25" customHeight="1">
      <c r="A15" s="37">
        <v>1</v>
      </c>
      <c r="B15" s="38" t="s">
        <v>387</v>
      </c>
      <c r="C15" s="38" t="s">
        <v>396</v>
      </c>
      <c r="D15" s="39" t="s">
        <v>397</v>
      </c>
    </row>
    <row r="16" spans="1:4" ht="47.25" customHeight="1">
      <c r="A16" s="37">
        <v>1</v>
      </c>
      <c r="B16" s="19" t="s">
        <v>476</v>
      </c>
      <c r="C16" s="20" t="s">
        <v>477</v>
      </c>
      <c r="D16" s="49">
        <f>D17+D22</f>
        <v>11999999.999999866</v>
      </c>
    </row>
    <row r="17" spans="1:6" ht="32.25" customHeight="1">
      <c r="A17" s="37">
        <v>2</v>
      </c>
      <c r="B17" s="19" t="s">
        <v>478</v>
      </c>
      <c r="C17" s="20" t="s">
        <v>479</v>
      </c>
      <c r="D17" s="49">
        <f>D18+D20</f>
        <v>-16138958.14</v>
      </c>
      <c r="E17" s="2"/>
      <c r="F17" s="2"/>
    </row>
    <row r="18" spans="1:6" ht="44.25" customHeight="1">
      <c r="A18" s="37">
        <v>3</v>
      </c>
      <c r="B18" s="19" t="s">
        <v>0</v>
      </c>
      <c r="C18" s="20" t="s">
        <v>1</v>
      </c>
      <c r="D18" s="49">
        <v>0</v>
      </c>
      <c r="F18" s="2"/>
    </row>
    <row r="19" spans="1:4" ht="57">
      <c r="A19" s="37">
        <v>4</v>
      </c>
      <c r="B19" s="21" t="s">
        <v>2</v>
      </c>
      <c r="C19" s="22" t="s">
        <v>3</v>
      </c>
      <c r="D19" s="49">
        <v>0</v>
      </c>
    </row>
    <row r="20" spans="1:4" ht="55.5" customHeight="1">
      <c r="A20" s="37">
        <v>5</v>
      </c>
      <c r="B20" s="19" t="s">
        <v>4</v>
      </c>
      <c r="C20" s="23" t="s">
        <v>5</v>
      </c>
      <c r="D20" s="49">
        <f>D21</f>
        <v>-16138958.14</v>
      </c>
    </row>
    <row r="21" spans="1:4" ht="57">
      <c r="A21" s="37">
        <v>6</v>
      </c>
      <c r="B21" s="21" t="s">
        <v>6</v>
      </c>
      <c r="C21" s="22" t="s">
        <v>7</v>
      </c>
      <c r="D21" s="49">
        <v>-16138958.14</v>
      </c>
    </row>
    <row r="22" spans="1:4" ht="28.5">
      <c r="A22" s="37">
        <v>7</v>
      </c>
      <c r="B22" s="24" t="s">
        <v>8</v>
      </c>
      <c r="C22" s="23" t="s">
        <v>9</v>
      </c>
      <c r="D22" s="49">
        <f>D23+D24</f>
        <v>28138958.139999866</v>
      </c>
    </row>
    <row r="23" spans="1:4" ht="28.5">
      <c r="A23" s="37">
        <v>8</v>
      </c>
      <c r="B23" s="21" t="s">
        <v>10</v>
      </c>
      <c r="C23" s="22" t="s">
        <v>11</v>
      </c>
      <c r="D23" s="49">
        <f>-(2122964045.4+D111+D18+D27+5554200+5944000+127300000+50000000+7212400+19715200+24975000+126900+2364000+17641186+23174200+2672300-321017.39+10916299.63+880000+110000+8500000+100000)</f>
        <v>-2429828713.6400003</v>
      </c>
    </row>
    <row r="24" spans="1:4" ht="28.5">
      <c r="A24" s="37">
        <v>9</v>
      </c>
      <c r="B24" s="21" t="s">
        <v>12</v>
      </c>
      <c r="C24" s="22" t="s">
        <v>13</v>
      </c>
      <c r="D24" s="49">
        <f>2134964045.4-(D21)+(-D26)+5554200+5944000+127300000+50000000+7212400+19715200+24975000+126900+2364000+17641186+23174200+2672300-321017.39+10916299.63+880000+110000+8500000+100000</f>
        <v>2457967671.78</v>
      </c>
    </row>
    <row r="25" spans="1:4" ht="28.5">
      <c r="A25" s="37">
        <v>10</v>
      </c>
      <c r="B25" s="19" t="s">
        <v>14</v>
      </c>
      <c r="C25" s="25" t="s">
        <v>15</v>
      </c>
      <c r="D25" s="49">
        <f>D26</f>
        <v>0</v>
      </c>
    </row>
    <row r="26" spans="1:4" ht="102" customHeight="1">
      <c r="A26" s="37">
        <v>11</v>
      </c>
      <c r="B26" s="21" t="s">
        <v>16</v>
      </c>
      <c r="C26" s="26" t="s">
        <v>17</v>
      </c>
      <c r="D26" s="49">
        <v>0</v>
      </c>
    </row>
    <row r="27" spans="1:4" ht="42.75">
      <c r="A27" s="37">
        <v>12</v>
      </c>
      <c r="B27" s="19" t="s">
        <v>18</v>
      </c>
      <c r="C27" s="20" t="s">
        <v>19</v>
      </c>
      <c r="D27" s="49">
        <v>0</v>
      </c>
    </row>
    <row r="28" spans="1:4" ht="49.5" customHeight="1">
      <c r="A28" s="37">
        <v>13</v>
      </c>
      <c r="B28" s="21" t="s">
        <v>20</v>
      </c>
      <c r="C28" s="22" t="s">
        <v>21</v>
      </c>
      <c r="D28" s="49">
        <v>0</v>
      </c>
    </row>
    <row r="29" spans="1:4" ht="36" customHeight="1">
      <c r="A29" s="37">
        <v>14</v>
      </c>
      <c r="B29" s="62" t="s">
        <v>22</v>
      </c>
      <c r="C29" s="23" t="s">
        <v>23</v>
      </c>
      <c r="D29" s="49">
        <f>D30</f>
        <v>0</v>
      </c>
    </row>
    <row r="30" spans="1:4" ht="202.5" customHeight="1">
      <c r="A30" s="37">
        <v>15</v>
      </c>
      <c r="B30" s="21" t="s">
        <v>33</v>
      </c>
      <c r="C30" s="22" t="s">
        <v>34</v>
      </c>
      <c r="D30" s="49">
        <v>0</v>
      </c>
    </row>
    <row r="31" spans="1:4" ht="14.25">
      <c r="A31" s="40"/>
      <c r="B31" s="41"/>
      <c r="C31" s="41"/>
      <c r="D31" s="42"/>
    </row>
    <row r="32" spans="1:4" ht="14.25">
      <c r="A32" s="144"/>
      <c r="B32" s="144"/>
      <c r="C32" s="144"/>
      <c r="D32" s="144"/>
    </row>
    <row r="33" spans="2:7" ht="15">
      <c r="B33" s="53"/>
      <c r="C33" s="53"/>
      <c r="D33" s="53"/>
      <c r="E33" s="53"/>
      <c r="F33" s="54"/>
      <c r="G33" s="54"/>
    </row>
    <row r="34" spans="2:7" ht="15">
      <c r="B34" s="131"/>
      <c r="C34" s="131"/>
      <c r="D34" s="131"/>
      <c r="E34" s="131"/>
      <c r="F34" s="131"/>
      <c r="G34" s="131"/>
    </row>
    <row r="35" spans="2:7" ht="15">
      <c r="B35" s="53" t="s">
        <v>298</v>
      </c>
      <c r="C35" s="53"/>
      <c r="D35" s="53"/>
      <c r="E35" s="53"/>
      <c r="F35" s="54"/>
      <c r="G35" s="54"/>
    </row>
    <row r="36" spans="2:7" ht="15">
      <c r="B36" s="131" t="s">
        <v>299</v>
      </c>
      <c r="C36" s="131"/>
      <c r="D36" s="131"/>
      <c r="E36" s="131"/>
      <c r="F36" s="131"/>
      <c r="G36" s="54"/>
    </row>
    <row r="37" spans="2:6" ht="15">
      <c r="B37" s="54"/>
      <c r="C37" s="54"/>
      <c r="D37" s="54"/>
      <c r="E37" s="54"/>
      <c r="F37" s="54"/>
    </row>
    <row r="38" spans="2:6" ht="15">
      <c r="B38" s="54" t="s">
        <v>300</v>
      </c>
      <c r="C38" s="103"/>
      <c r="D38" s="103" t="s">
        <v>398</v>
      </c>
      <c r="E38" s="54"/>
      <c r="F38" s="54"/>
    </row>
    <row r="39" spans="2:3" ht="14.25">
      <c r="B39" s="6"/>
      <c r="C39" s="2"/>
    </row>
    <row r="40" spans="2:3" ht="14.25">
      <c r="B40" s="6"/>
      <c r="C40" s="2"/>
    </row>
  </sheetData>
  <sheetProtection/>
  <mergeCells count="6">
    <mergeCell ref="C5:D5"/>
    <mergeCell ref="B36:F36"/>
    <mergeCell ref="A12:D12"/>
    <mergeCell ref="A11:D11"/>
    <mergeCell ref="A32:D32"/>
    <mergeCell ref="B34:G34"/>
  </mergeCells>
  <printOptions/>
  <pageMargins left="0.7874015748031497" right="0.3937007874015748" top="0.3937007874015748" bottom="0.3937007874015748"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2023-06-26T08:24:57Z</cp:lastPrinted>
  <dcterms:created xsi:type="dcterms:W3CDTF">2007-11-10T04:45:18Z</dcterms:created>
  <dcterms:modified xsi:type="dcterms:W3CDTF">2023-06-26T08:35:05Z</dcterms:modified>
  <cp:category/>
  <cp:version/>
  <cp:contentType/>
  <cp:contentStatus/>
</cp:coreProperties>
</file>