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525" windowWidth="11280" windowHeight="5265" tabRatio="597" firstSheet="1" activeTab="5"/>
  </bookViews>
  <sheets>
    <sheet name="прил.1 свод дох." sheetId="1" r:id="rId1"/>
    <sheet name="прил.2 адм.дох." sheetId="2" r:id="rId2"/>
    <sheet name="прил.3 свод расходов 2017 " sheetId="3" r:id="rId3"/>
    <sheet name="Прил.4 Ведомст.2017" sheetId="4" r:id="rId4"/>
    <sheet name="Прил.5 МП 2017" sheetId="5" r:id="rId5"/>
    <sheet name="прил.6 ист." sheetId="6" r:id="rId6"/>
  </sheets>
  <definedNames>
    <definedName name="_xlnm._FilterDatabase" localSheetId="2" hidden="1">'прил.3 свод расходов 2017 '!$A$12:$F$150</definedName>
    <definedName name="_xlnm._FilterDatabase" localSheetId="3" hidden="1">'Прил.4 Ведомст.2017'!$A$12:$G$172</definedName>
    <definedName name="_xlnm._FilterDatabase" localSheetId="4" hidden="1">'Прил.5 МП 2017'!$A$12:$D$60</definedName>
  </definedNames>
  <calcPr fullCalcOnLoad="1"/>
</workbook>
</file>

<file path=xl/sharedStrings.xml><?xml version="1.0" encoding="utf-8"?>
<sst xmlns="http://schemas.openxmlformats.org/spreadsheetml/2006/main" count="1595" uniqueCount="361">
  <si>
    <t xml:space="preserve">  ГРБС:Контрольный орган Ирбитского муниципального  образования</t>
  </si>
  <si>
    <t>913</t>
  </si>
  <si>
    <t xml:space="preserve">муниципального образования                                                             Е.Н. Врублевская </t>
  </si>
  <si>
    <t>муниципального образования                                                           Е.Н.  Врублевская</t>
  </si>
  <si>
    <t xml:space="preserve">                             Изменения в свод    расходов   местного   бюджета         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</si>
  <si>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</si>
  <si>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</si>
  <si>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образования от 05.07.2017г  № 660    </t>
  </si>
  <si>
    <t>Повышение квалификации муниципальных служащих и лиц замещающих муниципальные должности .</t>
  </si>
  <si>
    <t>Расходы на выплаты персоналу муниципальных органов</t>
  </si>
  <si>
    <t>Обеспечение повышения квалификации и консультационных семинаров муниципальных служащих и лиц, замещающих муниципальные должности (командировочные расходы: суточные,проживание,оплата проезда).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</si>
  <si>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</si>
  <si>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</si>
  <si>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</si>
  <si>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</si>
  <si>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Финансовое обеспечение расходов по развитию информационно-технологических ресурсов.</t>
  </si>
  <si>
    <t>Обеспечение организационных мероприятий.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</si>
  <si>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</si>
  <si>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</si>
  <si>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 2020 года".</t>
  </si>
  <si>
    <t>Обеспечение  деятельности финансового управления.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</si>
  <si>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</si>
  <si>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</si>
  <si>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</si>
  <si>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</si>
  <si>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Обеспечение повышения квалификации и консультационных семинаров муниципальных служащих и лиц, замещающих муниципальные должности(командировочные расходы: суточные,проживание,оплата проезда).</t>
  </si>
  <si>
    <t>Пенсионное обеспечение муниципальных служащих в соответствии с Законом Свердловской Области</t>
  </si>
  <si>
    <t xml:space="preserve"> Публичные нормативные социальные выплаты гражданам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</si>
  <si>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</si>
  <si>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</si>
  <si>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ЕДДС.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</si>
  <si>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</si>
  <si>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</si>
  <si>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</si>
  <si>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МП"Развитие транспортного комплекса в Ирбитском муниципальном образовании до 2020 года"</t>
  </si>
  <si>
    <t>Подпрограмма"Повышение безопасности дорожного движения на территории Ирбитского муниципального образования"</t>
  </si>
  <si>
    <t>Содержание дорожной сети в населенных пунктах Ирбитского муниципального образования.</t>
  </si>
  <si>
    <t>ЖИЛИЩНО-КОММУНАЛЬНОЕ ХОЗЯЙСТВО</t>
  </si>
  <si>
    <t>Коммунальное хозяйство</t>
  </si>
  <si>
    <t>Строительство блочных газовых котельных, строительство межпоселковых газопроводов  ГРС в Ирбитском районе Свердловской области.</t>
  </si>
  <si>
    <t>Бюджетные инвестиции</t>
  </si>
  <si>
    <t>Благоустройство</t>
  </si>
  <si>
    <t>Благоустройство мест отдыха и создание комфортных условий для населения Ирбитского МО (ликвидация несанкционирова-нных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</si>
  <si>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ОБРАЗОВАНИЕ</t>
  </si>
  <si>
    <t>Дошкольное образование</t>
  </si>
  <si>
    <t>МП"Развитие системы образования в Ирбитском МО до 2020 года"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</si>
  <si>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</si>
  <si>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Субсидии автономным учреждениям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</si>
  <si>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</si>
  <si>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Исполнение судебных актов</t>
  </si>
  <si>
    <t>Общее образование</t>
  </si>
  <si>
    <t>Обеспечение мероприятий по приобретению и (или) замене автобусов, оснащению аппаратурой  спутниковой навигации ГЛОНАСС, тахографами автобусов для подвоза обучающихся в муниципальные общеобразовательные учреждения на условиях софинансирования.</t>
  </si>
  <si>
    <t>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</si>
  <si>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</si>
  <si>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Профессиональная подготовка, переподготовка и повышение квалификации</t>
  </si>
  <si>
    <t>Молодежная политика</t>
  </si>
  <si>
    <t>Подпрограмма "Развитие системы дополнительного образова-ния, отдыха, оздоровления и временной занятости детей"</t>
  </si>
  <si>
    <t>Организация отдыха и оздоровления детей и подростков в Ирбитском МО.</t>
  </si>
  <si>
    <t>Другие вопросы в области образования</t>
  </si>
  <si>
    <t>Организация деятельности МКУ "Центр развития образования", оказывающего услуги в сфере образования.</t>
  </si>
  <si>
    <t>КУЛЬТУРА, КИНЕМАТОГРАФИЯ</t>
  </si>
  <si>
    <t>Культура</t>
  </si>
  <si>
    <t>Организация деятельности культурно-досуговой сферы</t>
  </si>
  <si>
    <t>Субсидии бюджетным учреждениям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</si>
  <si>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</si>
  <si>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на условиях софинансирования из местного  бюджета.</t>
  </si>
  <si>
    <t>СОЦИАЛЬНАЯ ПОЛИТИКА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</si>
  <si>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</si>
  <si>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</si>
  <si>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муниципального образования                                                           Е.Н. Врублевская</t>
  </si>
  <si>
    <t xml:space="preserve">образования от 05.07. 2017 г. № 660 </t>
  </si>
  <si>
    <t>ГРБС:Килачевская территориальная администрация Ирбитского 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</si>
  <si>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</si>
  <si>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</si>
  <si>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 изготовление, установка исодержание банеров).</t>
  </si>
  <si>
    <t>ГРБС:Администрация Ирбитского муниципального образования</t>
  </si>
  <si>
    <t>Обеспечение повышения квалификации и консультацион-ных семинаров муниципальных служащих и лиц, замещающих муниципальные должности (командировоч-ные расходы:суточные,проживание,оплата проезда).</t>
  </si>
  <si>
    <t>Публичные нормативные социальные выплаты гражданам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</si>
  <si>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</si>
  <si>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</si>
  <si>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</si>
  <si>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Обеспечение повышения квалификации и консультацион-ных семинаров муниципальных служащих и лиц, замещающих муниципальнын должности  (командиро-вочные расходы:суточные,проживание,оплата проезда).</t>
  </si>
  <si>
    <t>МП"Развитие кадровой политики в системе муниципаль-ного управления Ирбитского муниципального образования и противодействие коррупции в Ирбитском муниципальном образовании до 2020 года"</t>
  </si>
  <si>
    <t>Повышение квалификации муниципальных служащих и лиц, замещающих муниципальные должности .</t>
  </si>
  <si>
    <t>ГРБС: Финансовое управление администрации Ирбитского муниципального образования</t>
  </si>
  <si>
    <t>Подпрограмма " Обеспечение  реализации  муниципаль-ной  программы  Ирбитского  муниципального  образова-ния  "Повышение  эффективности  управления  муници-пальными  финансами  Ирбитского  муниципального  образования  на  период  до2020 года".</t>
  </si>
  <si>
    <t xml:space="preserve">муниципального образования                                                            Е.Н.  Врублевская </t>
  </si>
  <si>
    <t>образования от 05.07. 2017 г. № 660</t>
  </si>
  <si>
    <t>образования от  05.07. 2017 г. №  660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</si>
  <si>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</si>
  <si>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</si>
  <si>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</si>
  <si>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</si>
  <si>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</si>
  <si>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до 2020 года"</t>
  </si>
  <si>
    <t>муниципального образования                                                             Е.Н. Врублевская</t>
  </si>
  <si>
    <t>к решению Думы Ирбитского муниципального</t>
  </si>
  <si>
    <t>Наименование раздела, подраздела,  целевой статьи и  вида расходов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</si>
  <si>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</si>
  <si>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</si>
  <si>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</si>
  <si>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</si>
  <si>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</si>
  <si>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</si>
  <si>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</si>
  <si>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</si>
  <si>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</si>
  <si>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</si>
  <si>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</si>
  <si>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</si>
  <si>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</si>
  <si>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</si>
  <si>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</si>
  <si>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</si>
  <si>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</si>
  <si>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</si>
  <si>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</si>
  <si>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МП"Повышение эффективности управления муниципальными финансами Ирбитского муниципального образования до 2020 года"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</si>
  <si>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</si>
  <si>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МП"Обеспечение общественной безопасности населения Ирбитского муниципального образования до 2020 года"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</si>
  <si>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</si>
  <si>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МП"Развитие экономики Ирбитского муниципального образования до 2020 года"</t>
  </si>
  <si>
    <t>МП"Развитие культуры и искусства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</si>
  <si>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</si>
  <si>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 xml:space="preserve">Наименование главного распорядителя бюджетных средств, раздела, подраздела,  целевой статьи группы  видов расходов 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</si>
  <si>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</si>
  <si>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1030000000</t>
  </si>
  <si>
    <t>0420000000</t>
  </si>
  <si>
    <t>0720000000</t>
  </si>
  <si>
    <t>0730000000</t>
  </si>
  <si>
    <t>1110000000</t>
  </si>
  <si>
    <t>1230000000</t>
  </si>
  <si>
    <t>Всего расходов:</t>
  </si>
  <si>
    <t>№ строки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</si>
  <si>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</si>
  <si>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</si>
  <si>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</si>
  <si>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</si>
  <si>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>№ ст ро ки</t>
  </si>
  <si>
    <t>Код  главного распорядителя</t>
  </si>
  <si>
    <t xml:space="preserve">  Сумма в рублях </t>
  </si>
  <si>
    <t>Глава  Ирбитского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</si>
  <si>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</si>
  <si>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</si>
  <si>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</si>
  <si>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 "Развитие образования в сфере культуры и искусства"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</si>
  <si>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</si>
  <si>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</si>
  <si>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Подпрограмма"Профилактика терроризма и экстремизма".</t>
  </si>
  <si>
    <t>Подпрограмма"Поддержка организаций и малых форм хозяйствования агропромышленного комплекса Ирбитского района."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</si>
  <si>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</si>
  <si>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Подпрограмма"Развитие газификации в Ирбитском муниципальном образовании"</t>
  </si>
  <si>
    <t>Подпрограмма"Патриотическое воспитание граждан Ирбитского муниципального образования"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</si>
  <si>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</si>
  <si>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Подпрограмма"Развитие культуры и искусства"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</si>
  <si>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</si>
  <si>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Подпрограмма"Энергосбережение и повышение энергетической эффективности Ирбитского МО"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</si>
  <si>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</si>
  <si>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</si>
  <si>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</si>
  <si>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Подпрограмма"Развитие физической культуры и спорта Ирбитского муниципального образования"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</si>
  <si>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</si>
  <si>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</si>
  <si>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</si>
  <si>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Подпрограмма "Восстановление и развитие внешнего благоустройства населенных пунктов Ирбитского муниципального образования"</t>
  </si>
  <si>
    <t>Подпрограмма "Обеспечение безопасности на водных объектах".</t>
  </si>
  <si>
    <t>Подпрограмма "Капитальный ремонт общего имущества многоквартирных домов на территории Ирбитского МО"</t>
  </si>
  <si>
    <t>Подпрограмма "Молодежь Ирбитского муниципального образования "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</si>
  <si>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</si>
  <si>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</si>
  <si>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 "Профилактика правонарушений,обеспечение деятельности добровольных народных дружин"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</si>
  <si>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</si>
  <si>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    Перечень муниципальных программ Ирбитского муниципального образования,подлежащих реализации в 2017году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</si>
  <si>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2017 год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</si>
  <si>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</si>
  <si>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</si>
  <si>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</si>
  <si>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</si>
  <si>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</si>
  <si>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</si>
  <si>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</si>
  <si>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</si>
  <si>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</si>
  <si>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</si>
  <si>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</si>
  <si>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</si>
  <si>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</si>
  <si>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</si>
  <si>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</si>
  <si>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</si>
  <si>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</si>
  <si>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</si>
  <si>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</si>
  <si>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</si>
  <si>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</si>
  <si>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</si>
  <si>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 xml:space="preserve">  Изменения в ведомственную структуру  расходов местного бюджета на 2017 год</t>
  </si>
  <si>
    <t>Приложение № 4</t>
  </si>
  <si>
    <t xml:space="preserve">"О внесении изменений в Решение Думы </t>
  </si>
  <si>
    <t xml:space="preserve">от 21.12.2016 года № 603 " О бюджете Ирбитского </t>
  </si>
  <si>
    <t xml:space="preserve">муниципального образования на 2017 год </t>
  </si>
  <si>
    <t>и плановый период 2018 и 2019 годов"</t>
  </si>
  <si>
    <t xml:space="preserve">  МП"Создание в Ирбитском муниципальном образовании(исходя из прогнозируемой потребности) новых мест в общеобразовательных организациях " на 2016-2025 годы.</t>
  </si>
  <si>
    <t>1300000000</t>
  </si>
  <si>
    <t>0100</t>
  </si>
  <si>
    <t>0000000000</t>
  </si>
  <si>
    <t>000</t>
  </si>
  <si>
    <t>0104</t>
  </si>
  <si>
    <t>7000000000</t>
  </si>
  <si>
    <t>7002110000</t>
  </si>
  <si>
    <t>7009011000</t>
  </si>
  <si>
    <t>0400</t>
  </si>
  <si>
    <t>0409</t>
  </si>
  <si>
    <t>0620824030</t>
  </si>
  <si>
    <t>0500</t>
  </si>
  <si>
    <t>0502</t>
  </si>
  <si>
    <t>0503</t>
  </si>
  <si>
    <t>0563023030</t>
  </si>
  <si>
    <t>0700</t>
  </si>
  <si>
    <t>0702</t>
  </si>
  <si>
    <t>0921525010</t>
  </si>
  <si>
    <t>1000</t>
  </si>
  <si>
    <t>1003</t>
  </si>
  <si>
    <t>240</t>
  </si>
  <si>
    <t>410</t>
  </si>
  <si>
    <t>320</t>
  </si>
  <si>
    <t>0000</t>
  </si>
  <si>
    <t>901</t>
  </si>
  <si>
    <t>807</t>
  </si>
  <si>
    <t>7009020800</t>
  </si>
  <si>
    <t>809</t>
  </si>
  <si>
    <t>811</t>
  </si>
  <si>
    <t>7002113000</t>
  </si>
  <si>
    <t>850</t>
  </si>
  <si>
    <t>0111</t>
  </si>
  <si>
    <t>870</t>
  </si>
  <si>
    <t>0113</t>
  </si>
  <si>
    <t>0110321000</t>
  </si>
  <si>
    <t>120</t>
  </si>
  <si>
    <t>7000210600</t>
  </si>
  <si>
    <t>310</t>
  </si>
  <si>
    <t>0300</t>
  </si>
  <si>
    <t>0309</t>
  </si>
  <si>
    <t>0321222030</t>
  </si>
  <si>
    <t>110</t>
  </si>
  <si>
    <t>0520763010</t>
  </si>
  <si>
    <t>906</t>
  </si>
  <si>
    <t>0701</t>
  </si>
  <si>
    <t>0910445110</t>
  </si>
  <si>
    <t>620</t>
  </si>
  <si>
    <t>0910525010</t>
  </si>
  <si>
    <t>830</t>
  </si>
  <si>
    <t>0920965010</t>
  </si>
  <si>
    <t>0921245310</t>
  </si>
  <si>
    <t>0705</t>
  </si>
  <si>
    <t>0707</t>
  </si>
  <si>
    <t>0931725010</t>
  </si>
  <si>
    <t>0931745600</t>
  </si>
  <si>
    <t>0709</t>
  </si>
  <si>
    <t>0942025000</t>
  </si>
  <si>
    <t>908</t>
  </si>
  <si>
    <t>0800</t>
  </si>
  <si>
    <t>0801</t>
  </si>
  <si>
    <t>1010126010</t>
  </si>
  <si>
    <t>610</t>
  </si>
  <si>
    <t>1010326030</t>
  </si>
  <si>
    <t>10103L0140</t>
  </si>
  <si>
    <t>912</t>
  </si>
  <si>
    <t>0103</t>
  </si>
  <si>
    <t>0110221000</t>
  </si>
  <si>
    <t>919</t>
  </si>
  <si>
    <t>0106</t>
  </si>
  <si>
    <t>1241911000</t>
  </si>
  <si>
    <t>Приложение № 5</t>
  </si>
  <si>
    <t>Приложение № 3</t>
  </si>
  <si>
    <t>Приложение № 6</t>
  </si>
  <si>
    <t xml:space="preserve">              </t>
  </si>
  <si>
    <t>Свод источников  финансирования   дефицита</t>
  </si>
  <si>
    <t>местного бюджета  на 2017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</si>
  <si>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</si>
  <si>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</si>
  <si>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</si>
  <si>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</si>
  <si>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2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</si>
  <si>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</si>
  <si>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</si>
  <si>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</si>
  <si>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</si>
  <si>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</si>
  <si>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</si>
  <si>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</si>
  <si>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</si>
  <si>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</si>
  <si>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</si>
  <si>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</si>
  <si>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</si>
  <si>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</si>
  <si>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</si>
  <si>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</si>
  <si>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</si>
  <si>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</si>
  <si>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</si>
  <si>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</si>
  <si>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</si>
  <si>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</si>
  <si>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</si>
  <si>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</si>
  <si>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</si>
  <si>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</si>
  <si>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</si>
  <si>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</si>
  <si>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</si>
  <si>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</si>
  <si>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</si>
  <si>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Е.Н. Врублевская </t>
  </si>
  <si>
    <t>Приложение №1</t>
  </si>
  <si>
    <t xml:space="preserve"> "О внесении изменений в решение Думы Ирбитского</t>
  </si>
  <si>
    <t xml:space="preserve"> муниципального образования от 21.12.2016г №603</t>
  </si>
  <si>
    <t xml:space="preserve"> "О бюджете Ирбитского муниципального образования</t>
  </si>
  <si>
    <t xml:space="preserve"> на 2017 год и плановый период 2018 и 2019 годы"</t>
  </si>
  <si>
    <t>Изменения в  Свод доходов местного бюджета  на 2017 год</t>
  </si>
  <si>
    <t>Номер строки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</si>
  <si>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</si>
  <si>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</si>
  <si>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</si>
  <si>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000 1 00 00000 00 0000 000</t>
  </si>
  <si>
    <t>НАЛОГОВЫЕ И НЕНАЛОГОВЫЕ ДОХОДЫ</t>
  </si>
  <si>
    <t>000 1 03 00000 00 0000 000</t>
  </si>
  <si>
    <t>НАЛОГИ НА ТОВАРЫ (РАБОТЫ, УСЛУГИ), РЕАЛИЗУЕМЫЕ НА ТЕРРИТРИИ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</si>
  <si>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</si>
  <si>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</si>
  <si>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</si>
  <si>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</si>
  <si>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</si>
  <si>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</si>
  <si>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</si>
  <si>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</si>
  <si>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</si>
  <si>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</si>
  <si>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</si>
  <si>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</si>
  <si>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906 1 13 01994 04 0004 130</t>
  </si>
  <si>
    <t>Прочие доходы от оказания платных услуг (работ) получателями средств бюджетов городских округов 
(Прочие доходы от оказания платных услуг)</t>
  </si>
  <si>
    <t>000 1 14 00000 00 0000 000</t>
  </si>
  <si>
    <t>ДОХОДЫ ОТ ПРОДАЖИ МАТЕРИАЛЬНЫХ И НЕМАТЕРИАЛЬНЫХ АКТИВОВ</t>
  </si>
  <si>
    <t>902 1 14 02040 04 0000 410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</si>
  <si>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</si>
  <si>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</si>
  <si>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</si>
  <si>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>Итого доходов</t>
  </si>
  <si>
    <t xml:space="preserve"> Приложение №2</t>
  </si>
  <si>
    <t xml:space="preserve">Дополнения в Перечень главных администраторов доходов местного  бюджета </t>
  </si>
  <si>
    <t>Код бюджетной классификации</t>
  </si>
  <si>
    <t>Наименование главного администратора доходов бюджета Ирбитского муниципального образования или наименование доходов местного бюджета</t>
  </si>
  <si>
    <t>главного админист-ратора доходов</t>
  </si>
  <si>
    <t>доходов бюджета Ирбитского МО</t>
  </si>
  <si>
    <t xml:space="preserve">Администрация Ирбитского муниципального образования   </t>
  </si>
  <si>
    <t xml:space="preserve"> 2 02 25127 04 0000 151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</si>
  <si>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«Готов к труду и обороне» (ГТО)</t>
  </si>
  <si>
    <r>
      <t xml:space="preserve">1*Примечание. </t>
    </r>
    <r>
      <rPr>
        <sz val="10"/>
        <rFont val="Arial"/>
        <family val="2"/>
      </rPr>
      <t xml:space="preserve">В части доходов, зачисляемых  в бюджет Ирбитского муниципального  </t>
    </r>
  </si>
  <si>
    <t xml:space="preserve">Глава Ирбитского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</si>
</sst>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/>
      <bottom style="medium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11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11" borderId="1">
      <alignment/>
      <protection/>
    </xf>
    <xf numFmtId="0" fontId="38" fillId="0" borderId="2">
      <alignment horizontal="center" vertical="center" wrapText="1"/>
      <protection/>
    </xf>
    <xf numFmtId="0" fontId="38" fillId="11" borderId="3">
      <alignment/>
      <protection/>
    </xf>
    <xf numFmtId="0" fontId="38" fillId="11" borderId="0">
      <alignment shrinkToFit="1"/>
      <protection/>
    </xf>
    <xf numFmtId="0" fontId="40" fillId="0" borderId="3">
      <alignment horizontal="right"/>
      <protection/>
    </xf>
    <xf numFmtId="4" fontId="40" fillId="7" borderId="3">
      <alignment horizontal="right" vertical="top" shrinkToFit="1"/>
      <protection/>
    </xf>
    <xf numFmtId="4" fontId="40" fillId="12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0" fontId="40" fillId="0" borderId="2">
      <alignment vertical="top" wrapText="1"/>
      <protection/>
    </xf>
    <xf numFmtId="49" fontId="38" fillId="0" borderId="2">
      <alignment horizontal="center" vertical="top" shrinkToFit="1"/>
      <protection/>
    </xf>
    <xf numFmtId="49" fontId="38" fillId="0" borderId="2">
      <alignment horizontal="center" vertical="top" shrinkToFit="1"/>
      <protection/>
    </xf>
    <xf numFmtId="4" fontId="40" fillId="7" borderId="2">
      <alignment horizontal="right" vertical="top" shrinkToFit="1"/>
      <protection/>
    </xf>
    <xf numFmtId="4" fontId="40" fillId="12" borderId="2">
      <alignment horizontal="right" vertical="top" shrinkToFit="1"/>
      <protection/>
    </xf>
    <xf numFmtId="0" fontId="38" fillId="11" borderId="4">
      <alignment/>
      <protection/>
    </xf>
    <xf numFmtId="0" fontId="38" fillId="11" borderId="4">
      <alignment horizontal="center"/>
      <protection/>
    </xf>
    <xf numFmtId="4" fontId="40" fillId="0" borderId="2">
      <alignment horizontal="right" vertical="top" shrinkToFit="1"/>
      <protection/>
    </xf>
    <xf numFmtId="49" fontId="38" fillId="0" borderId="2">
      <alignment horizontal="left" vertical="top" wrapText="1" indent="2"/>
      <protection/>
    </xf>
    <xf numFmtId="4" fontId="38" fillId="0" borderId="2">
      <alignment horizontal="right" vertical="top" shrinkToFit="1"/>
      <protection/>
    </xf>
    <xf numFmtId="0" fontId="38" fillId="11" borderId="4">
      <alignment shrinkToFit="1"/>
      <protection/>
    </xf>
    <xf numFmtId="0" fontId="38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" fillId="0" borderId="14" xfId="0" applyFont="1" applyBorder="1" applyAlignment="1">
      <alignment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17" xfId="0" applyFont="1" applyBorder="1" applyAlignment="1">
      <alignment horizontal="center" wrapText="1"/>
    </xf>
    <xf numFmtId="0" fontId="2" fillId="20" borderId="17" xfId="0" applyFont="1" applyFill="1" applyBorder="1" applyAlignment="1">
      <alignment horizontal="center" vertical="center" wrapText="1"/>
    </xf>
    <xf numFmtId="49" fontId="28" fillId="0" borderId="17" xfId="0" applyNumberFormat="1" applyFont="1" applyBorder="1" applyAlignment="1" quotePrefix="1">
      <alignment horizontal="center" vertical="top" wrapText="1"/>
    </xf>
    <xf numFmtId="0" fontId="28" fillId="0" borderId="17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20" borderId="0" xfId="0" applyFont="1" applyFill="1" applyAlignment="1">
      <alignment/>
    </xf>
    <xf numFmtId="0" fontId="40" fillId="0" borderId="2" xfId="54" applyNumberFormat="1" applyFont="1" applyProtection="1">
      <alignment vertical="top" wrapText="1"/>
      <protection/>
    </xf>
    <xf numFmtId="49" fontId="40" fillId="0" borderId="2" xfId="56" applyNumberFormat="1" applyFont="1" applyProtection="1">
      <alignment horizontal="center" vertical="top" shrinkToFit="1"/>
      <protection/>
    </xf>
    <xf numFmtId="0" fontId="38" fillId="0" borderId="2" xfId="54" applyNumberFormat="1" applyFont="1" applyProtection="1">
      <alignment vertical="top" wrapText="1"/>
      <protection/>
    </xf>
    <xf numFmtId="49" fontId="38" fillId="0" borderId="2" xfId="56" applyNumberFormat="1" applyProtection="1">
      <alignment horizontal="center" vertical="top" shrinkToFit="1"/>
      <protection/>
    </xf>
    <xf numFmtId="4" fontId="40" fillId="7" borderId="2" xfId="58" applyNumberFormat="1" applyProtection="1">
      <alignment horizontal="right" vertical="top" shrinkToFit="1"/>
      <protection/>
    </xf>
    <xf numFmtId="4" fontId="40" fillId="7" borderId="3" xfId="51" applyNumberFormat="1" applyProtection="1">
      <alignment horizontal="right" vertical="top" shrinkToFit="1"/>
      <protection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0" xfId="0" applyNumberFormat="1" applyAlignment="1">
      <alignment/>
    </xf>
    <xf numFmtId="0" fontId="40" fillId="0" borderId="2" xfId="55" applyNumberFormat="1" applyProtection="1">
      <alignment vertical="top" wrapText="1"/>
      <protection/>
    </xf>
    <xf numFmtId="49" fontId="38" fillId="0" borderId="2" xfId="57" applyNumberFormat="1" applyProtection="1">
      <alignment horizontal="center" vertical="top" shrinkToFit="1"/>
      <protection/>
    </xf>
    <xf numFmtId="0" fontId="2" fillId="20" borderId="19" xfId="0" applyFont="1" applyFill="1" applyBorder="1" applyAlignment="1">
      <alignment horizontal="left" vertical="center" wrapText="1"/>
    </xf>
    <xf numFmtId="0" fontId="2" fillId="2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17" borderId="0" xfId="88" applyFont="1" applyFill="1" applyAlignment="1">
      <alignment horizontal="center"/>
      <protection/>
    </xf>
    <xf numFmtId="0" fontId="1" fillId="17" borderId="0" xfId="88" applyFill="1" applyAlignment="1">
      <alignment wrapText="1"/>
      <protection/>
    </xf>
    <xf numFmtId="0" fontId="0" fillId="17" borderId="0" xfId="88" applyFont="1" applyFill="1" applyAlignment="1">
      <alignment horizontal="center"/>
      <protection/>
    </xf>
    <xf numFmtId="0" fontId="30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88" applyFill="1">
      <alignment/>
      <protection/>
    </xf>
    <xf numFmtId="4" fontId="0" fillId="17" borderId="0" xfId="88" applyNumberFormat="1" applyFont="1" applyFill="1" applyAlignment="1">
      <alignment horizontal="center"/>
      <protection/>
    </xf>
    <xf numFmtId="0" fontId="23" fillId="17" borderId="17" xfId="88" applyFont="1" applyFill="1" applyBorder="1" applyAlignment="1">
      <alignment horizontal="center" vertical="center" wrapText="1"/>
      <protection/>
    </xf>
    <xf numFmtId="49" fontId="24" fillId="17" borderId="17" xfId="88" applyNumberFormat="1" applyFont="1" applyFill="1" applyBorder="1" applyAlignment="1">
      <alignment horizontal="center" vertical="center" wrapText="1"/>
      <protection/>
    </xf>
    <xf numFmtId="4" fontId="24" fillId="17" borderId="17" xfId="88" applyNumberFormat="1" applyFont="1" applyFill="1" applyBorder="1" applyAlignment="1">
      <alignment horizontal="center" vertical="center" wrapText="1"/>
      <protection/>
    </xf>
    <xf numFmtId="0" fontId="23" fillId="17" borderId="17" xfId="88" applyFont="1" applyFill="1" applyBorder="1" applyAlignment="1">
      <alignment horizontal="center"/>
      <protection/>
    </xf>
    <xf numFmtId="49" fontId="23" fillId="17" borderId="17" xfId="88" applyNumberFormat="1" applyFont="1" applyFill="1" applyBorder="1" applyAlignment="1">
      <alignment horizontal="center" wrapText="1"/>
      <protection/>
    </xf>
    <xf numFmtId="4" fontId="23" fillId="17" borderId="17" xfId="88" applyNumberFormat="1" applyFont="1" applyFill="1" applyBorder="1" applyAlignment="1">
      <alignment horizontal="center" wrapText="1"/>
      <protection/>
    </xf>
    <xf numFmtId="0" fontId="31" fillId="17" borderId="17" xfId="88" applyFont="1" applyFill="1" applyBorder="1" applyAlignment="1">
      <alignment wrapText="1"/>
      <protection/>
    </xf>
    <xf numFmtId="49" fontId="24" fillId="17" borderId="17" xfId="88" applyNumberFormat="1" applyFont="1" applyFill="1" applyBorder="1">
      <alignment/>
      <protection/>
    </xf>
    <xf numFmtId="4" fontId="23" fillId="0" borderId="17" xfId="0" applyNumberFormat="1" applyFont="1" applyBorder="1" applyAlignment="1">
      <alignment/>
    </xf>
    <xf numFmtId="0" fontId="32" fillId="17" borderId="17" xfId="88" applyFont="1" applyFill="1" applyBorder="1" applyAlignment="1">
      <alignment wrapText="1"/>
      <protection/>
    </xf>
    <xf numFmtId="49" fontId="23" fillId="17" borderId="17" xfId="88" applyNumberFormat="1" applyFont="1" applyFill="1" applyBorder="1">
      <alignment/>
      <protection/>
    </xf>
    <xf numFmtId="0" fontId="31" fillId="17" borderId="17" xfId="88" applyFont="1" applyFill="1" applyBorder="1" applyAlignment="1">
      <alignment horizontal="left" vertical="center" wrapText="1"/>
      <protection/>
    </xf>
    <xf numFmtId="0" fontId="24" fillId="17" borderId="17" xfId="88" applyFont="1" applyFill="1" applyBorder="1">
      <alignment/>
      <protection/>
    </xf>
    <xf numFmtId="0" fontId="23" fillId="17" borderId="17" xfId="88" applyFont="1" applyFill="1" applyBorder="1">
      <alignment/>
      <protection/>
    </xf>
    <xf numFmtId="0" fontId="0" fillId="17" borderId="0" xfId="88" applyFont="1" applyFill="1" applyBorder="1" applyAlignment="1">
      <alignment horizontal="center"/>
      <protection/>
    </xf>
    <xf numFmtId="0" fontId="0" fillId="17" borderId="0" xfId="88" applyFont="1" applyFill="1" applyBorder="1" applyAlignment="1">
      <alignment/>
      <protection/>
    </xf>
    <xf numFmtId="4" fontId="0" fillId="17" borderId="0" xfId="88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" fontId="35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49" fontId="34" fillId="0" borderId="21" xfId="0" applyNumberFormat="1" applyFont="1" applyBorder="1" applyAlignment="1">
      <alignment horizontal="center"/>
    </xf>
    <xf numFmtId="0" fontId="34" fillId="0" borderId="22" xfId="0" applyNumberFormat="1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center" wrapText="1"/>
    </xf>
    <xf numFmtId="49" fontId="34" fillId="0" borderId="17" xfId="0" applyNumberFormat="1" applyFont="1" applyBorder="1" applyAlignment="1">
      <alignment horizontal="center"/>
    </xf>
    <xf numFmtId="0" fontId="34" fillId="0" borderId="20" xfId="0" applyNumberFormat="1" applyFont="1" applyBorder="1" applyAlignment="1">
      <alignment horizontal="left" vertical="center" wrapText="1"/>
    </xf>
    <xf numFmtId="4" fontId="34" fillId="0" borderId="21" xfId="0" applyNumberFormat="1" applyFont="1" applyBorder="1" applyAlignment="1">
      <alignment horizontal="right" wrapText="1"/>
    </xf>
    <xf numFmtId="0" fontId="34" fillId="0" borderId="17" xfId="0" applyNumberFormat="1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 wrapText="1"/>
    </xf>
    <xf numFmtId="2" fontId="34" fillId="17" borderId="17" xfId="0" applyNumberFormat="1" applyFont="1" applyFill="1" applyBorder="1" applyAlignment="1">
      <alignment vertical="top" wrapText="1"/>
    </xf>
    <xf numFmtId="0" fontId="34" fillId="0" borderId="20" xfId="0" applyFont="1" applyFill="1" applyBorder="1" applyAlignment="1">
      <alignment horizontal="left" vertical="center" wrapText="1"/>
    </xf>
    <xf numFmtId="0" fontId="36" fillId="0" borderId="17" xfId="0" applyNumberFormat="1" applyFont="1" applyFill="1" applyBorder="1" applyAlignment="1">
      <alignment horizontal="left" vertical="distributed" wrapText="1"/>
    </xf>
    <xf numFmtId="0" fontId="34" fillId="0" borderId="17" xfId="0" applyNumberFormat="1" applyFont="1" applyFill="1" applyBorder="1" applyAlignment="1">
      <alignment horizontal="left" vertical="distributed" wrapText="1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/>
    </xf>
    <xf numFmtId="0" fontId="1" fillId="0" borderId="0" xfId="0" applyFont="1" applyAlignment="1">
      <alignment horizontal="left"/>
    </xf>
    <xf numFmtId="0" fontId="37" fillId="0" borderId="17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49" fontId="35" fillId="0" borderId="17" xfId="0" applyNumberFormat="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wrapText="1"/>
    </xf>
    <xf numFmtId="49" fontId="35" fillId="0" borderId="17" xfId="0" applyNumberFormat="1" applyFont="1" applyFill="1" applyBorder="1" applyAlignment="1">
      <alignment horizontal="left" vertical="center" wrapText="1"/>
    </xf>
    <xf numFmtId="49" fontId="34" fillId="0" borderId="17" xfId="0" applyNumberFormat="1" applyFont="1" applyFill="1" applyBorder="1" applyAlignment="1">
      <alignment horizontal="center" vertical="center"/>
    </xf>
    <xf numFmtId="0" fontId="34" fillId="0" borderId="17" xfId="0" applyFont="1" applyBorder="1" applyAlignment="1">
      <alignment/>
    </xf>
    <xf numFmtId="0" fontId="34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top" wrapText="1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40" fillId="0" borderId="3" xfId="50" applyNumberFormat="1" applyProtection="1">
      <alignment horizontal="right"/>
      <protection/>
    </xf>
    <xf numFmtId="0" fontId="40" fillId="0" borderId="3" xfId="50" applyProtection="1">
      <alignment horizontal="right"/>
      <protection locked="0"/>
    </xf>
    <xf numFmtId="0" fontId="22" fillId="20" borderId="0" xfId="0" applyFont="1" applyFill="1" applyAlignment="1">
      <alignment wrapText="1"/>
    </xf>
    <xf numFmtId="0" fontId="22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4" fillId="0" borderId="23" xfId="0" applyFont="1" applyFill="1" applyBorder="1" applyAlignment="1">
      <alignment horizontal="left" wrapText="1"/>
    </xf>
    <xf numFmtId="0" fontId="34" fillId="0" borderId="20" xfId="0" applyFont="1" applyFill="1" applyBorder="1" applyAlignment="1">
      <alignment horizontal="left" wrapText="1"/>
    </xf>
    <xf numFmtId="0" fontId="35" fillId="0" borderId="24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49" fontId="34" fillId="0" borderId="21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justify" wrapText="1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distributed"/>
    </xf>
    <xf numFmtId="0" fontId="22" fillId="20" borderId="0" xfId="0" applyFont="1" applyFill="1" applyAlignment="1">
      <alignment horizontal="center" vertical="center" wrapText="1"/>
    </xf>
    <xf numFmtId="0" fontId="40" fillId="0" borderId="3" xfId="50" applyNumberFormat="1" applyProtection="1">
      <alignment horizontal="right"/>
      <protection/>
    </xf>
    <xf numFmtId="0" fontId="40" fillId="0" borderId="3" xfId="50" applyProtection="1">
      <alignment horizontal="right"/>
      <protection locked="0"/>
    </xf>
    <xf numFmtId="0" fontId="2" fillId="0" borderId="0" xfId="0" applyFont="1" applyAlignment="1">
      <alignment horizontal="left"/>
    </xf>
    <xf numFmtId="0" fontId="25" fillId="20" borderId="0" xfId="0" applyFont="1" applyFill="1" applyAlignment="1">
      <alignment horizontal="center" wrapText="1"/>
    </xf>
    <xf numFmtId="0" fontId="40" fillId="0" borderId="3" xfId="50" applyNumberFormat="1" applyBorder="1" applyProtection="1">
      <alignment horizontal="right"/>
      <protection/>
    </xf>
    <xf numFmtId="0" fontId="40" fillId="0" borderId="3" xfId="50" applyBorder="1">
      <alignment horizontal="right"/>
      <protection/>
    </xf>
    <xf numFmtId="0" fontId="22" fillId="17" borderId="0" xfId="0" applyFont="1" applyFill="1" applyAlignment="1">
      <alignment horizontal="center"/>
    </xf>
    <xf numFmtId="0" fontId="33" fillId="0" borderId="0" xfId="0" applyFont="1" applyAlignment="1">
      <alignment horizontal="left" vertical="distributed" wrapText="1"/>
    </xf>
    <xf numFmtId="0" fontId="35" fillId="0" borderId="20" xfId="0" applyNumberFormat="1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20" borderId="0" xfId="0" applyFont="1" applyFill="1" applyAlignment="1">
      <alignment horizontal="left"/>
    </xf>
    <xf numFmtId="4" fontId="40" fillId="0" borderId="3" xfId="51" applyNumberFormat="1" applyFill="1" applyProtection="1">
      <alignment horizontal="right" vertical="top" shrinkToFit="1"/>
      <protection/>
    </xf>
    <xf numFmtId="0" fontId="40" fillId="0" borderId="0" xfId="50" applyNumberFormat="1" applyBorder="1" applyProtection="1">
      <alignment horizontal="right"/>
      <protection/>
    </xf>
    <xf numFmtId="0" fontId="40" fillId="0" borderId="0" xfId="50" applyBorder="1">
      <alignment horizontal="right"/>
      <protection/>
    </xf>
    <xf numFmtId="4" fontId="40" fillId="0" borderId="0" xfId="51" applyNumberFormat="1" applyFill="1" applyBorder="1" applyProtection="1">
      <alignment horizontal="right" vertical="top" shrinkToFit="1"/>
      <protection/>
    </xf>
    <xf numFmtId="4" fontId="40" fillId="0" borderId="0" xfId="51" applyNumberFormat="1" applyFill="1" applyBorder="1" applyProtection="1">
      <alignment horizontal="right" vertical="top" shrinkToFit="1"/>
      <protection/>
    </xf>
    <xf numFmtId="4" fontId="40" fillId="7" borderId="25" xfId="58" applyNumberFormat="1" applyBorder="1" applyProtection="1">
      <alignment horizontal="right" vertical="top" shrinkToFit="1"/>
      <protection/>
    </xf>
    <xf numFmtId="4" fontId="40" fillId="7" borderId="26" xfId="51" applyNumberFormat="1" applyBorder="1" applyProtection="1">
      <alignment horizontal="right" vertical="top" shrinkToFi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td" xfId="38"/>
    <cellStyle name="tr" xfId="39"/>
    <cellStyle name="tr 2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4 2" xfId="55"/>
    <cellStyle name="xl35" xfId="56"/>
    <cellStyle name="xl35 2" xfId="57"/>
    <cellStyle name="xl36" xfId="58"/>
    <cellStyle name="xl37" xfId="59"/>
    <cellStyle name="xl38" xfId="60"/>
    <cellStyle name="xl39" xfId="61"/>
    <cellStyle name="xl40" xfId="62"/>
    <cellStyle name="xl41" xfId="63"/>
    <cellStyle name="xl42" xfId="64"/>
    <cellStyle name="xl43" xfId="65"/>
    <cellStyle name="xl44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Hyperlink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 2" xfId="87"/>
    <cellStyle name="Обычный_источники 2005 год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SheetLayoutView="100" zoomScalePageLayoutView="0" workbookViewId="0" topLeftCell="A1">
      <selection activeCell="K15" sqref="K15"/>
    </sheetView>
  </sheetViews>
  <sheetFormatPr defaultColWidth="9.00390625" defaultRowHeight="12.75"/>
  <cols>
    <col min="1" max="1" width="7.875" style="0" customWidth="1"/>
    <col min="2" max="2" width="24.375" style="0" customWidth="1"/>
    <col min="3" max="3" width="45.00390625" style="0" customWidth="1"/>
    <col min="4" max="4" width="16.375" style="0" customWidth="1"/>
  </cols>
  <sheetData>
    <row r="1" spans="3:4" ht="12.75">
      <c r="C1" s="122" t="s">
        <v>315</v>
      </c>
      <c r="D1" s="122"/>
    </row>
    <row r="2" spans="1:4" ht="12.75">
      <c r="A2" s="64"/>
      <c r="B2" s="64"/>
      <c r="C2" s="105" t="s">
        <v>96</v>
      </c>
      <c r="D2" s="105"/>
    </row>
    <row r="3" spans="1:4" ht="12.75">
      <c r="A3" s="64"/>
      <c r="B3" s="64"/>
      <c r="C3" s="105" t="s">
        <v>7</v>
      </c>
      <c r="D3" s="105"/>
    </row>
    <row r="4" spans="1:4" ht="12.75">
      <c r="A4" s="64"/>
      <c r="B4" s="64"/>
      <c r="C4" s="105" t="s">
        <v>316</v>
      </c>
      <c r="D4" s="105"/>
    </row>
    <row r="5" spans="1:4" ht="12.75">
      <c r="A5" s="64"/>
      <c r="B5" s="65"/>
      <c r="C5" s="106" t="s">
        <v>317</v>
      </c>
      <c r="D5" s="107"/>
    </row>
    <row r="6" spans="1:4" ht="12.75">
      <c r="A6" s="64"/>
      <c r="B6" s="64"/>
      <c r="C6" s="106" t="s">
        <v>318</v>
      </c>
      <c r="D6" s="106"/>
    </row>
    <row r="7" spans="1:4" ht="12.75">
      <c r="A7" s="64"/>
      <c r="B7" s="64"/>
      <c r="C7" s="66" t="s">
        <v>319</v>
      </c>
      <c r="D7" s="68"/>
    </row>
    <row r="8" spans="1:4" ht="12.75">
      <c r="A8" s="64"/>
      <c r="B8" s="64"/>
      <c r="C8" s="68"/>
      <c r="D8" s="68"/>
    </row>
    <row r="9" spans="1:4" ht="20.25" customHeight="1">
      <c r="A9" s="64"/>
      <c r="B9" s="110" t="s">
        <v>320</v>
      </c>
      <c r="C9" s="110"/>
      <c r="D9" s="69"/>
    </row>
    <row r="10" spans="1:4" ht="12.75">
      <c r="A10" s="111" t="s">
        <v>321</v>
      </c>
      <c r="B10" s="111" t="s">
        <v>322</v>
      </c>
      <c r="C10" s="111" t="s">
        <v>323</v>
      </c>
      <c r="D10" s="113" t="s">
        <v>324</v>
      </c>
    </row>
    <row r="11" spans="1:4" ht="12.75">
      <c r="A11" s="112"/>
      <c r="B11" s="112"/>
      <c r="C11" s="112"/>
      <c r="D11" s="114"/>
    </row>
    <row r="12" spans="1:4" ht="12.75">
      <c r="A12" s="70">
        <v>1</v>
      </c>
      <c r="B12" s="71" t="s">
        <v>283</v>
      </c>
      <c r="C12" s="72">
        <v>3</v>
      </c>
      <c r="D12" s="73">
        <v>4</v>
      </c>
    </row>
    <row r="13" spans="1:4" ht="12.75">
      <c r="A13" s="70">
        <v>1</v>
      </c>
      <c r="B13" s="74" t="s">
        <v>325</v>
      </c>
      <c r="C13" s="128" t="s">
        <v>326</v>
      </c>
      <c r="D13" s="76">
        <f>D14+D22+D19</f>
        <v>376000.00000000047</v>
      </c>
    </row>
    <row r="14" spans="1:4" ht="38.25">
      <c r="A14" s="70">
        <v>2</v>
      </c>
      <c r="B14" s="74" t="s">
        <v>327</v>
      </c>
      <c r="C14" s="128" t="s">
        <v>328</v>
      </c>
      <c r="D14" s="76">
        <f>D15+D16+D17+D18</f>
        <v>3619536.4000000004</v>
      </c>
    </row>
    <row r="15" spans="1:4" ht="76.5">
      <c r="A15" s="70">
        <v>3</v>
      </c>
      <c r="B15" s="74" t="s">
        <v>329</v>
      </c>
      <c r="C15" s="75" t="s">
        <v>330</v>
      </c>
      <c r="D15" s="76">
        <v>1406844.45</v>
      </c>
    </row>
    <row r="16" spans="1:4" ht="89.25">
      <c r="A16" s="70">
        <v>4</v>
      </c>
      <c r="B16" s="74" t="s">
        <v>331</v>
      </c>
      <c r="C16" s="77" t="s">
        <v>332</v>
      </c>
      <c r="D16" s="76">
        <v>-45541.96</v>
      </c>
    </row>
    <row r="17" spans="1:4" ht="76.5">
      <c r="A17" s="70">
        <v>5</v>
      </c>
      <c r="B17" s="74" t="s">
        <v>333</v>
      </c>
      <c r="C17" s="78" t="s">
        <v>334</v>
      </c>
      <c r="D17" s="76">
        <v>2493823.54</v>
      </c>
    </row>
    <row r="18" spans="1:4" ht="76.5">
      <c r="A18" s="70">
        <v>6</v>
      </c>
      <c r="B18" s="74" t="s">
        <v>335</v>
      </c>
      <c r="C18" s="78" t="s">
        <v>336</v>
      </c>
      <c r="D18" s="76">
        <v>-235589.63</v>
      </c>
    </row>
    <row r="19" spans="1:4" ht="38.25">
      <c r="A19" s="70">
        <v>7</v>
      </c>
      <c r="B19" s="74" t="s">
        <v>337</v>
      </c>
      <c r="C19" s="128" t="s">
        <v>338</v>
      </c>
      <c r="D19" s="76">
        <f>D20</f>
        <v>376000</v>
      </c>
    </row>
    <row r="20" spans="1:4" ht="38.25">
      <c r="A20" s="70">
        <v>8</v>
      </c>
      <c r="B20" s="74" t="s">
        <v>339</v>
      </c>
      <c r="C20" s="79" t="s">
        <v>340</v>
      </c>
      <c r="D20" s="76">
        <v>376000</v>
      </c>
    </row>
    <row r="21" spans="1:4" ht="51">
      <c r="A21" s="70">
        <v>9</v>
      </c>
      <c r="B21" s="74" t="s">
        <v>341</v>
      </c>
      <c r="C21" s="80" t="s">
        <v>342</v>
      </c>
      <c r="D21" s="76">
        <v>376000</v>
      </c>
    </row>
    <row r="22" spans="1:4" ht="25.5">
      <c r="A22" s="70">
        <v>10</v>
      </c>
      <c r="B22" s="74" t="s">
        <v>343</v>
      </c>
      <c r="C22" s="128" t="s">
        <v>344</v>
      </c>
      <c r="D22" s="76">
        <f>D23</f>
        <v>-3619536.4</v>
      </c>
    </row>
    <row r="23" spans="1:4" ht="127.5">
      <c r="A23" s="70">
        <v>11</v>
      </c>
      <c r="B23" s="74" t="s">
        <v>345</v>
      </c>
      <c r="C23" s="81" t="s">
        <v>346</v>
      </c>
      <c r="D23" s="76">
        <f>D24</f>
        <v>-3619536.4</v>
      </c>
    </row>
    <row r="24" spans="1:4" ht="216.75">
      <c r="A24" s="70">
        <v>12</v>
      </c>
      <c r="B24" s="74" t="s">
        <v>347</v>
      </c>
      <c r="C24" s="82" t="s">
        <v>348</v>
      </c>
      <c r="D24" s="76">
        <v>-3619536.4</v>
      </c>
    </row>
    <row r="25" spans="1:4" ht="12.75">
      <c r="A25" s="83"/>
      <c r="B25" s="108" t="s">
        <v>349</v>
      </c>
      <c r="C25" s="109"/>
      <c r="D25" s="84">
        <f>D13</f>
        <v>376000.00000000047</v>
      </c>
    </row>
    <row r="26" spans="1:4" ht="12.75">
      <c r="A26" s="94"/>
      <c r="B26" s="129"/>
      <c r="C26" s="129"/>
      <c r="D26" s="130"/>
    </row>
    <row r="27" spans="1:4" ht="12.75">
      <c r="A27" s="94"/>
      <c r="B27" s="129"/>
      <c r="C27" s="129"/>
      <c r="D27" s="130"/>
    </row>
    <row r="30" spans="1:3" ht="12.75">
      <c r="A30" s="63" t="s">
        <v>141</v>
      </c>
      <c r="B30" s="63"/>
      <c r="C30" s="63"/>
    </row>
    <row r="31" spans="1:3" ht="12.75">
      <c r="A31" s="63" t="s">
        <v>2</v>
      </c>
      <c r="B31" s="63"/>
      <c r="C31" s="63"/>
    </row>
  </sheetData>
  <sheetProtection/>
  <mergeCells count="12">
    <mergeCell ref="A10:A11"/>
    <mergeCell ref="B10:B11"/>
    <mergeCell ref="C10:C11"/>
    <mergeCell ref="D10:D11"/>
    <mergeCell ref="C5:D5"/>
    <mergeCell ref="C6:D6"/>
    <mergeCell ref="B25:C25"/>
    <mergeCell ref="B9:C9"/>
    <mergeCell ref="C1:D1"/>
    <mergeCell ref="C2:D2"/>
    <mergeCell ref="C3:D3"/>
    <mergeCell ref="C4:D4"/>
  </mergeCells>
  <printOptions/>
  <pageMargins left="0.7086614173228347" right="0.31496062992125984" top="0.35433070866141736" bottom="0.35433070866141736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N24" sqref="N24"/>
    </sheetView>
  </sheetViews>
  <sheetFormatPr defaultColWidth="9.00390625" defaultRowHeight="12.75"/>
  <cols>
    <col min="1" max="1" width="6.375" style="0" customWidth="1"/>
    <col min="3" max="3" width="21.625" style="0" customWidth="1"/>
    <col min="4" max="4" width="68.625" style="0" customWidth="1"/>
    <col min="5" max="5" width="0.37109375" style="0" customWidth="1"/>
    <col min="6" max="6" width="9.125" style="0" hidden="1" customWidth="1"/>
  </cols>
  <sheetData>
    <row r="1" ht="15" customHeight="1">
      <c r="D1" s="37" t="s">
        <v>350</v>
      </c>
    </row>
    <row r="2" spans="4:5" ht="14.25" customHeight="1">
      <c r="D2" s="105" t="s">
        <v>96</v>
      </c>
      <c r="E2" s="105"/>
    </row>
    <row r="3" spans="4:5" ht="15.75" customHeight="1">
      <c r="D3" s="105" t="s">
        <v>7</v>
      </c>
      <c r="E3" s="105"/>
    </row>
    <row r="4" spans="4:5" ht="15" customHeight="1">
      <c r="D4" s="105" t="s">
        <v>316</v>
      </c>
      <c r="E4" s="105"/>
    </row>
    <row r="5" spans="4:5" ht="15" customHeight="1">
      <c r="D5" s="106" t="s">
        <v>317</v>
      </c>
      <c r="E5" s="107"/>
    </row>
    <row r="6" spans="4:5" ht="15" customHeight="1">
      <c r="D6" s="106" t="s">
        <v>318</v>
      </c>
      <c r="E6" s="106"/>
    </row>
    <row r="7" spans="4:5" ht="15.75" customHeight="1">
      <c r="D7" s="66" t="s">
        <v>319</v>
      </c>
      <c r="E7" s="68"/>
    </row>
    <row r="8" spans="4:5" ht="12.75" customHeight="1">
      <c r="D8" s="67"/>
      <c r="E8" s="85"/>
    </row>
    <row r="9" spans="1:4" ht="30" customHeight="1">
      <c r="A9" s="64"/>
      <c r="B9" s="118" t="s">
        <v>351</v>
      </c>
      <c r="C9" s="118"/>
      <c r="D9" s="118"/>
    </row>
    <row r="10" spans="1:4" ht="12.75" customHeight="1">
      <c r="A10" s="115" t="s">
        <v>321</v>
      </c>
      <c r="B10" s="116" t="s">
        <v>352</v>
      </c>
      <c r="C10" s="116"/>
      <c r="D10" s="117" t="s">
        <v>353</v>
      </c>
    </row>
    <row r="11" spans="1:4" ht="45">
      <c r="A11" s="115"/>
      <c r="B11" s="86" t="s">
        <v>354</v>
      </c>
      <c r="C11" s="86" t="s">
        <v>355</v>
      </c>
      <c r="D11" s="117"/>
    </row>
    <row r="12" spans="1:4" ht="12.75">
      <c r="A12" s="87">
        <v>1</v>
      </c>
      <c r="B12" s="87">
        <v>2</v>
      </c>
      <c r="C12" s="87">
        <v>3</v>
      </c>
      <c r="D12" s="87">
        <v>4</v>
      </c>
    </row>
    <row r="13" spans="1:4" ht="18.75" customHeight="1">
      <c r="A13" s="70">
        <v>1</v>
      </c>
      <c r="B13" s="88" t="s">
        <v>227</v>
      </c>
      <c r="C13" s="89"/>
      <c r="D13" s="90" t="s">
        <v>356</v>
      </c>
    </row>
    <row r="14" spans="1:4" ht="49.5" customHeight="1">
      <c r="A14" s="70">
        <v>2</v>
      </c>
      <c r="B14" s="91" t="s">
        <v>227</v>
      </c>
      <c r="C14" s="92" t="s">
        <v>357</v>
      </c>
      <c r="D14" s="93" t="s">
        <v>358</v>
      </c>
    </row>
    <row r="15" spans="1:4" ht="12.75">
      <c r="A15" s="64"/>
      <c r="B15" s="94"/>
      <c r="C15" s="95"/>
      <c r="D15" s="96"/>
    </row>
    <row r="16" spans="1:4" ht="12.75">
      <c r="A16" s="97" t="s">
        <v>359</v>
      </c>
      <c r="B16" s="64"/>
      <c r="C16" s="97"/>
      <c r="D16" s="97"/>
    </row>
    <row r="17" spans="1:4" ht="12.75">
      <c r="A17" s="97"/>
      <c r="B17" s="64"/>
      <c r="C17" s="97"/>
      <c r="D17" s="97"/>
    </row>
    <row r="18" spans="1:4" ht="12.75">
      <c r="A18" s="97"/>
      <c r="B18" s="64"/>
      <c r="C18" s="97"/>
      <c r="D18" s="97"/>
    </row>
    <row r="19" spans="1:4" ht="12.75">
      <c r="A19" s="97"/>
      <c r="B19" s="64"/>
      <c r="C19" s="97"/>
      <c r="D19" s="97"/>
    </row>
    <row r="20" spans="1:4" ht="12.75">
      <c r="A20" s="97"/>
      <c r="B20" s="64"/>
      <c r="C20" s="97"/>
      <c r="D20" s="97"/>
    </row>
    <row r="21" spans="1:4" ht="12.75">
      <c r="A21" s="97"/>
      <c r="B21" s="64"/>
      <c r="C21" s="97"/>
      <c r="D21" s="97"/>
    </row>
    <row r="22" spans="1:4" ht="12.75">
      <c r="A22" s="97"/>
      <c r="B22" s="64"/>
      <c r="C22" s="97"/>
      <c r="D22" s="97"/>
    </row>
    <row r="23" spans="1:4" ht="12.75">
      <c r="A23" s="97" t="s">
        <v>360</v>
      </c>
      <c r="B23" s="64"/>
      <c r="C23" s="97"/>
      <c r="D23" s="97"/>
    </row>
    <row r="24" spans="1:6" ht="12.75">
      <c r="A24" s="37" t="s">
        <v>3</v>
      </c>
      <c r="B24" s="64"/>
      <c r="C24" s="98"/>
      <c r="D24" s="64"/>
      <c r="E24" s="37"/>
      <c r="F24" s="37"/>
    </row>
    <row r="25" spans="1:6" ht="12.75">
      <c r="A25" s="37"/>
      <c r="B25" s="94"/>
      <c r="C25" s="95"/>
      <c r="D25" s="96"/>
      <c r="E25" s="37"/>
      <c r="F25" s="37"/>
    </row>
    <row r="26" spans="2:4" ht="12.75">
      <c r="B26" s="37"/>
      <c r="C26" s="37"/>
      <c r="D26" s="1"/>
    </row>
    <row r="27" spans="2:4" ht="12.75">
      <c r="B27" s="37"/>
      <c r="C27" s="37"/>
      <c r="D27" s="37"/>
    </row>
    <row r="28" spans="2:4" ht="12.75">
      <c r="B28" s="37"/>
      <c r="C28" s="37"/>
      <c r="D28" s="37"/>
    </row>
  </sheetData>
  <sheetProtection/>
  <mergeCells count="9">
    <mergeCell ref="A10:A11"/>
    <mergeCell ref="B10:C10"/>
    <mergeCell ref="D10:D11"/>
    <mergeCell ref="D2:E2"/>
    <mergeCell ref="D3:E3"/>
    <mergeCell ref="D4:E4"/>
    <mergeCell ref="D5:E5"/>
    <mergeCell ref="D6:E6"/>
    <mergeCell ref="B9:D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4"/>
  <sheetViews>
    <sheetView view="pageBreakPreview" zoomScaleSheetLayoutView="100" zoomScalePageLayoutView="0" workbookViewId="0" topLeftCell="A1">
      <selection activeCell="M10" sqref="M10"/>
    </sheetView>
  </sheetViews>
  <sheetFormatPr defaultColWidth="9.125" defaultRowHeight="12.75"/>
  <cols>
    <col min="1" max="1" width="4.875" style="0" customWidth="1"/>
    <col min="2" max="2" width="56.00390625" style="21" customWidth="1"/>
    <col min="3" max="3" width="7.75390625" style="0" customWidth="1"/>
    <col min="4" max="4" width="11.625" style="0" customWidth="1"/>
    <col min="5" max="5" width="8.25390625" style="0" customWidth="1"/>
    <col min="6" max="6" width="15.25390625" style="0" customWidth="1"/>
    <col min="7" max="7" width="12.25390625" style="0" bestFit="1" customWidth="1"/>
  </cols>
  <sheetData>
    <row r="2" spans="3:4" ht="14.25" customHeight="1">
      <c r="C2" s="17" t="s">
        <v>274</v>
      </c>
      <c r="D2" s="18"/>
    </row>
    <row r="3" ht="12.75">
      <c r="C3" s="18" t="s">
        <v>96</v>
      </c>
    </row>
    <row r="4" ht="12.75">
      <c r="C4" s="18" t="s">
        <v>70</v>
      </c>
    </row>
    <row r="5" ht="12.75">
      <c r="C5" s="18" t="s">
        <v>198</v>
      </c>
    </row>
    <row r="6" ht="12.75">
      <c r="C6" s="18" t="s">
        <v>199</v>
      </c>
    </row>
    <row r="7" ht="12.75">
      <c r="C7" s="19" t="s">
        <v>200</v>
      </c>
    </row>
    <row r="8" ht="12" customHeight="1">
      <c r="C8" t="s">
        <v>201</v>
      </c>
    </row>
    <row r="9" spans="1:6" ht="38.25" customHeight="1">
      <c r="A9" s="6"/>
      <c r="B9" s="101" t="s">
        <v>4</v>
      </c>
      <c r="C9" s="101"/>
      <c r="D9" s="101"/>
      <c r="E9" s="101"/>
      <c r="F9" s="101"/>
    </row>
    <row r="10" spans="1:6" ht="49.5" customHeight="1">
      <c r="A10" s="29"/>
      <c r="B10" s="119" t="s">
        <v>173</v>
      </c>
      <c r="C10" s="119"/>
      <c r="D10" s="119"/>
      <c r="E10" s="119"/>
      <c r="F10" s="119"/>
    </row>
    <row r="11" spans="1:5" ht="18" customHeight="1" thickBot="1">
      <c r="A11" s="29"/>
      <c r="B11" s="7"/>
      <c r="C11" s="5"/>
      <c r="D11" s="4"/>
      <c r="E11" s="5"/>
    </row>
    <row r="12" spans="1:6" ht="41.25" customHeight="1" thickBot="1">
      <c r="A12" s="8" t="s">
        <v>133</v>
      </c>
      <c r="B12" s="35" t="s">
        <v>97</v>
      </c>
      <c r="C12" s="9" t="s">
        <v>134</v>
      </c>
      <c r="D12" s="9" t="s">
        <v>135</v>
      </c>
      <c r="E12" s="9" t="s">
        <v>136</v>
      </c>
      <c r="F12" s="10" t="s">
        <v>137</v>
      </c>
    </row>
    <row r="13" spans="1:6" ht="12.75">
      <c r="A13" s="30">
        <v>1</v>
      </c>
      <c r="B13" s="23" t="s">
        <v>5</v>
      </c>
      <c r="C13" s="26" t="s">
        <v>204</v>
      </c>
      <c r="D13" s="26" t="s">
        <v>205</v>
      </c>
      <c r="E13" s="26" t="s">
        <v>206</v>
      </c>
      <c r="F13" s="27">
        <v>-564500</v>
      </c>
    </row>
    <row r="14" spans="1:6" ht="40.5" customHeight="1">
      <c r="A14" s="31">
        <v>2</v>
      </c>
      <c r="B14" s="23" t="s">
        <v>6</v>
      </c>
      <c r="C14" s="26" t="s">
        <v>268</v>
      </c>
      <c r="D14" s="26" t="s">
        <v>205</v>
      </c>
      <c r="E14" s="26" t="s">
        <v>206</v>
      </c>
      <c r="F14" s="27">
        <v>4063</v>
      </c>
    </row>
    <row r="15" spans="1:6" ht="51">
      <c r="A15" s="30">
        <v>3</v>
      </c>
      <c r="B15" s="25" t="s">
        <v>118</v>
      </c>
      <c r="C15" s="26" t="s">
        <v>268</v>
      </c>
      <c r="D15" s="26" t="s">
        <v>177</v>
      </c>
      <c r="E15" s="26" t="s">
        <v>206</v>
      </c>
      <c r="F15" s="27">
        <v>13563</v>
      </c>
    </row>
    <row r="16" spans="1:6" ht="38.25">
      <c r="A16" s="31">
        <v>4</v>
      </c>
      <c r="B16" s="25" t="s">
        <v>147</v>
      </c>
      <c r="C16" s="26" t="s">
        <v>268</v>
      </c>
      <c r="D16" s="26" t="s">
        <v>178</v>
      </c>
      <c r="E16" s="26" t="s">
        <v>206</v>
      </c>
      <c r="F16" s="27">
        <v>13563</v>
      </c>
    </row>
    <row r="17" spans="1:6" ht="51">
      <c r="A17" s="30">
        <v>5</v>
      </c>
      <c r="B17" s="25" t="s">
        <v>10</v>
      </c>
      <c r="C17" s="26" t="s">
        <v>268</v>
      </c>
      <c r="D17" s="26" t="s">
        <v>237</v>
      </c>
      <c r="E17" s="26" t="s">
        <v>206</v>
      </c>
      <c r="F17" s="27">
        <v>13563</v>
      </c>
    </row>
    <row r="18" spans="1:6" ht="12.75">
      <c r="A18" s="31">
        <v>6</v>
      </c>
      <c r="B18" s="25" t="s">
        <v>9</v>
      </c>
      <c r="C18" s="26" t="s">
        <v>268</v>
      </c>
      <c r="D18" s="26" t="s">
        <v>237</v>
      </c>
      <c r="E18" s="26" t="s">
        <v>238</v>
      </c>
      <c r="F18" s="27">
        <v>13563</v>
      </c>
    </row>
    <row r="19" spans="1:6" ht="12.75">
      <c r="A19" s="30">
        <v>7</v>
      </c>
      <c r="B19" s="25" t="s">
        <v>11</v>
      </c>
      <c r="C19" s="26" t="s">
        <v>268</v>
      </c>
      <c r="D19" s="26" t="s">
        <v>208</v>
      </c>
      <c r="E19" s="26" t="s">
        <v>206</v>
      </c>
      <c r="F19" s="27">
        <v>-9500</v>
      </c>
    </row>
    <row r="20" spans="1:6" ht="25.5">
      <c r="A20" s="31">
        <v>8</v>
      </c>
      <c r="B20" s="25" t="s">
        <v>12</v>
      </c>
      <c r="C20" s="26" t="s">
        <v>268</v>
      </c>
      <c r="D20" s="26" t="s">
        <v>210</v>
      </c>
      <c r="E20" s="26" t="s">
        <v>206</v>
      </c>
      <c r="F20" s="27">
        <v>-9500</v>
      </c>
    </row>
    <row r="21" spans="1:6" ht="25.5">
      <c r="A21" s="30">
        <v>9</v>
      </c>
      <c r="B21" s="25" t="s">
        <v>13</v>
      </c>
      <c r="C21" s="26" t="s">
        <v>268</v>
      </c>
      <c r="D21" s="26" t="s">
        <v>210</v>
      </c>
      <c r="E21" s="26" t="s">
        <v>223</v>
      </c>
      <c r="F21" s="27">
        <v>-9500</v>
      </c>
    </row>
    <row r="22" spans="1:6" ht="51">
      <c r="A22" s="31">
        <v>10</v>
      </c>
      <c r="B22" s="23" t="s">
        <v>14</v>
      </c>
      <c r="C22" s="26" t="s">
        <v>207</v>
      </c>
      <c r="D22" s="26" t="s">
        <v>205</v>
      </c>
      <c r="E22" s="26" t="s">
        <v>206</v>
      </c>
      <c r="F22" s="27">
        <v>-10000</v>
      </c>
    </row>
    <row r="23" spans="1:6" ht="16.5" customHeight="1">
      <c r="A23" s="30">
        <v>11</v>
      </c>
      <c r="B23" s="25" t="s">
        <v>11</v>
      </c>
      <c r="C23" s="26" t="s">
        <v>207</v>
      </c>
      <c r="D23" s="26" t="s">
        <v>208</v>
      </c>
      <c r="E23" s="26" t="s">
        <v>206</v>
      </c>
      <c r="F23" s="27">
        <v>-10000</v>
      </c>
    </row>
    <row r="24" spans="1:6" ht="25.5">
      <c r="A24" s="31">
        <v>12</v>
      </c>
      <c r="B24" s="25" t="s">
        <v>15</v>
      </c>
      <c r="C24" s="26" t="s">
        <v>207</v>
      </c>
      <c r="D24" s="26" t="s">
        <v>209</v>
      </c>
      <c r="E24" s="26" t="s">
        <v>206</v>
      </c>
      <c r="F24" s="27">
        <v>48609.5</v>
      </c>
    </row>
    <row r="25" spans="1:6" ht="25.5">
      <c r="A25" s="30">
        <v>13</v>
      </c>
      <c r="B25" s="25" t="s">
        <v>13</v>
      </c>
      <c r="C25" s="26" t="s">
        <v>207</v>
      </c>
      <c r="D25" s="26" t="s">
        <v>209</v>
      </c>
      <c r="E25" s="26" t="s">
        <v>223</v>
      </c>
      <c r="F25" s="27">
        <v>48609.5</v>
      </c>
    </row>
    <row r="26" spans="1:6" ht="15" customHeight="1">
      <c r="A26" s="31">
        <v>14</v>
      </c>
      <c r="B26" s="25" t="s">
        <v>16</v>
      </c>
      <c r="C26" s="26" t="s">
        <v>207</v>
      </c>
      <c r="D26" s="26" t="s">
        <v>232</v>
      </c>
      <c r="E26" s="26" t="s">
        <v>206</v>
      </c>
      <c r="F26" s="27">
        <v>-10000</v>
      </c>
    </row>
    <row r="27" spans="1:6" ht="25.5">
      <c r="A27" s="30">
        <v>15</v>
      </c>
      <c r="B27" s="25" t="s">
        <v>13</v>
      </c>
      <c r="C27" s="26" t="s">
        <v>207</v>
      </c>
      <c r="D27" s="26" t="s">
        <v>232</v>
      </c>
      <c r="E27" s="26" t="s">
        <v>223</v>
      </c>
      <c r="F27" s="27">
        <v>-10000</v>
      </c>
    </row>
    <row r="28" spans="1:6" ht="25.5">
      <c r="A28" s="31">
        <v>16</v>
      </c>
      <c r="B28" s="25" t="s">
        <v>12</v>
      </c>
      <c r="C28" s="26" t="s">
        <v>207</v>
      </c>
      <c r="D28" s="26" t="s">
        <v>210</v>
      </c>
      <c r="E28" s="26" t="s">
        <v>206</v>
      </c>
      <c r="F28" s="27">
        <v>-48609.5</v>
      </c>
    </row>
    <row r="29" spans="1:6" ht="16.5" customHeight="1">
      <c r="A29" s="30">
        <v>17</v>
      </c>
      <c r="B29" s="25" t="s">
        <v>17</v>
      </c>
      <c r="C29" s="26" t="s">
        <v>207</v>
      </c>
      <c r="D29" s="26" t="s">
        <v>210</v>
      </c>
      <c r="E29" s="26" t="s">
        <v>233</v>
      </c>
      <c r="F29" s="27">
        <v>-48609.5</v>
      </c>
    </row>
    <row r="30" spans="1:6" ht="38.25">
      <c r="A30" s="31">
        <v>18</v>
      </c>
      <c r="B30" s="23" t="s">
        <v>18</v>
      </c>
      <c r="C30" s="26" t="s">
        <v>271</v>
      </c>
      <c r="D30" s="26" t="s">
        <v>205</v>
      </c>
      <c r="E30" s="26" t="s">
        <v>206</v>
      </c>
      <c r="F30" s="27">
        <v>0</v>
      </c>
    </row>
    <row r="31" spans="1:6" ht="38.25">
      <c r="A31" s="30">
        <v>19</v>
      </c>
      <c r="B31" s="25" t="s">
        <v>117</v>
      </c>
      <c r="C31" s="26" t="s">
        <v>271</v>
      </c>
      <c r="D31" s="26" t="s">
        <v>174</v>
      </c>
      <c r="E31" s="26" t="s">
        <v>206</v>
      </c>
      <c r="F31" s="27">
        <v>0</v>
      </c>
    </row>
    <row r="32" spans="1:6" ht="63.75">
      <c r="A32" s="31">
        <v>20</v>
      </c>
      <c r="B32" s="25" t="s">
        <v>19</v>
      </c>
      <c r="C32" s="26" t="s">
        <v>271</v>
      </c>
      <c r="D32" s="26" t="s">
        <v>175</v>
      </c>
      <c r="E32" s="26" t="s">
        <v>206</v>
      </c>
      <c r="F32" s="27">
        <v>0</v>
      </c>
    </row>
    <row r="33" spans="1:6" ht="16.5" customHeight="1">
      <c r="A33" s="30">
        <v>21</v>
      </c>
      <c r="B33" s="25" t="s">
        <v>20</v>
      </c>
      <c r="C33" s="26" t="s">
        <v>271</v>
      </c>
      <c r="D33" s="26" t="s">
        <v>272</v>
      </c>
      <c r="E33" s="26" t="s">
        <v>206</v>
      </c>
      <c r="F33" s="27">
        <v>0</v>
      </c>
    </row>
    <row r="34" spans="1:6" ht="25.5">
      <c r="A34" s="31">
        <v>22</v>
      </c>
      <c r="B34" s="25" t="s">
        <v>13</v>
      </c>
      <c r="C34" s="26" t="s">
        <v>271</v>
      </c>
      <c r="D34" s="26" t="s">
        <v>272</v>
      </c>
      <c r="E34" s="26" t="s">
        <v>223</v>
      </c>
      <c r="F34" s="27">
        <v>-1500</v>
      </c>
    </row>
    <row r="35" spans="1:6" ht="15.75" customHeight="1">
      <c r="A35" s="30">
        <v>23</v>
      </c>
      <c r="B35" s="25" t="s">
        <v>17</v>
      </c>
      <c r="C35" s="26" t="s">
        <v>271</v>
      </c>
      <c r="D35" s="26" t="s">
        <v>272</v>
      </c>
      <c r="E35" s="26" t="s">
        <v>233</v>
      </c>
      <c r="F35" s="27">
        <v>1500</v>
      </c>
    </row>
    <row r="36" spans="1:6" ht="12.75">
      <c r="A36" s="31">
        <v>24</v>
      </c>
      <c r="B36" s="25" t="s">
        <v>11</v>
      </c>
      <c r="C36" s="26" t="s">
        <v>271</v>
      </c>
      <c r="D36" s="26" t="s">
        <v>208</v>
      </c>
      <c r="E36" s="26" t="s">
        <v>206</v>
      </c>
      <c r="F36" s="27">
        <v>0</v>
      </c>
    </row>
    <row r="37" spans="1:6" ht="24.75" customHeight="1">
      <c r="A37" s="30">
        <v>25</v>
      </c>
      <c r="B37" s="25" t="s">
        <v>15</v>
      </c>
      <c r="C37" s="26" t="s">
        <v>271</v>
      </c>
      <c r="D37" s="26" t="s">
        <v>209</v>
      </c>
      <c r="E37" s="26" t="s">
        <v>206</v>
      </c>
      <c r="F37" s="27">
        <v>2680</v>
      </c>
    </row>
    <row r="38" spans="1:6" ht="25.5">
      <c r="A38" s="31">
        <v>26</v>
      </c>
      <c r="B38" s="25" t="s">
        <v>13</v>
      </c>
      <c r="C38" s="26" t="s">
        <v>271</v>
      </c>
      <c r="D38" s="26" t="s">
        <v>209</v>
      </c>
      <c r="E38" s="26" t="s">
        <v>223</v>
      </c>
      <c r="F38" s="27">
        <v>2680</v>
      </c>
    </row>
    <row r="39" spans="1:6" ht="25.5">
      <c r="A39" s="30">
        <v>27</v>
      </c>
      <c r="B39" s="25" t="s">
        <v>12</v>
      </c>
      <c r="C39" s="26" t="s">
        <v>271</v>
      </c>
      <c r="D39" s="26" t="s">
        <v>210</v>
      </c>
      <c r="E39" s="26" t="s">
        <v>206</v>
      </c>
      <c r="F39" s="27">
        <v>-2680</v>
      </c>
    </row>
    <row r="40" spans="1:6" ht="25.5">
      <c r="A40" s="31">
        <v>28</v>
      </c>
      <c r="B40" s="25" t="s">
        <v>13</v>
      </c>
      <c r="C40" s="26" t="s">
        <v>271</v>
      </c>
      <c r="D40" s="26" t="s">
        <v>210</v>
      </c>
      <c r="E40" s="26" t="s">
        <v>223</v>
      </c>
      <c r="F40" s="27">
        <v>1320</v>
      </c>
    </row>
    <row r="41" spans="1:7" ht="12.75">
      <c r="A41" s="30">
        <v>29</v>
      </c>
      <c r="B41" s="25" t="s">
        <v>17</v>
      </c>
      <c r="C41" s="26" t="s">
        <v>271</v>
      </c>
      <c r="D41" s="26" t="s">
        <v>210</v>
      </c>
      <c r="E41" s="26" t="s">
        <v>233</v>
      </c>
      <c r="F41" s="27">
        <v>-4000</v>
      </c>
      <c r="G41" s="32"/>
    </row>
    <row r="42" spans="1:6" ht="12.75">
      <c r="A42" s="31">
        <v>30</v>
      </c>
      <c r="B42" s="23" t="s">
        <v>21</v>
      </c>
      <c r="C42" s="26" t="s">
        <v>234</v>
      </c>
      <c r="D42" s="26" t="s">
        <v>205</v>
      </c>
      <c r="E42" s="26" t="s">
        <v>206</v>
      </c>
      <c r="F42" s="27">
        <v>-25000</v>
      </c>
    </row>
    <row r="43" spans="1:6" ht="12.75">
      <c r="A43" s="30">
        <v>31</v>
      </c>
      <c r="B43" s="25" t="s">
        <v>11</v>
      </c>
      <c r="C43" s="26" t="s">
        <v>234</v>
      </c>
      <c r="D43" s="26" t="s">
        <v>208</v>
      </c>
      <c r="E43" s="26" t="s">
        <v>206</v>
      </c>
      <c r="F43" s="27">
        <v>-25000</v>
      </c>
    </row>
    <row r="44" spans="1:6" ht="12.75">
      <c r="A44" s="31">
        <v>32</v>
      </c>
      <c r="B44" s="25" t="s">
        <v>22</v>
      </c>
      <c r="C44" s="26" t="s">
        <v>234</v>
      </c>
      <c r="D44" s="26" t="s">
        <v>229</v>
      </c>
      <c r="E44" s="26" t="s">
        <v>206</v>
      </c>
      <c r="F44" s="27">
        <v>-25000</v>
      </c>
    </row>
    <row r="45" spans="1:6" ht="12.75">
      <c r="A45" s="30">
        <v>33</v>
      </c>
      <c r="B45" s="25" t="s">
        <v>23</v>
      </c>
      <c r="C45" s="26" t="s">
        <v>234</v>
      </c>
      <c r="D45" s="26" t="s">
        <v>229</v>
      </c>
      <c r="E45" s="26" t="s">
        <v>235</v>
      </c>
      <c r="F45" s="27">
        <v>-25000</v>
      </c>
    </row>
    <row r="46" spans="1:6" ht="12.75">
      <c r="A46" s="31">
        <v>34</v>
      </c>
      <c r="B46" s="23" t="s">
        <v>24</v>
      </c>
      <c r="C46" s="26" t="s">
        <v>236</v>
      </c>
      <c r="D46" s="26" t="s">
        <v>205</v>
      </c>
      <c r="E46" s="26" t="s">
        <v>206</v>
      </c>
      <c r="F46" s="27">
        <v>-533563</v>
      </c>
    </row>
    <row r="47" spans="1:6" ht="51">
      <c r="A47" s="30">
        <v>35</v>
      </c>
      <c r="B47" s="25" t="s">
        <v>118</v>
      </c>
      <c r="C47" s="26" t="s">
        <v>236</v>
      </c>
      <c r="D47" s="26" t="s">
        <v>177</v>
      </c>
      <c r="E47" s="26" t="s">
        <v>206</v>
      </c>
      <c r="F47" s="27">
        <v>-13563</v>
      </c>
    </row>
    <row r="48" spans="1:6" ht="38.25">
      <c r="A48" s="31">
        <v>36</v>
      </c>
      <c r="B48" s="25" t="s">
        <v>147</v>
      </c>
      <c r="C48" s="26" t="s">
        <v>236</v>
      </c>
      <c r="D48" s="26" t="s">
        <v>178</v>
      </c>
      <c r="E48" s="26" t="s">
        <v>206</v>
      </c>
      <c r="F48" s="27">
        <v>-13563</v>
      </c>
    </row>
    <row r="49" spans="1:6" ht="51">
      <c r="A49" s="30">
        <v>37</v>
      </c>
      <c r="B49" s="25" t="s">
        <v>25</v>
      </c>
      <c r="C49" s="26" t="s">
        <v>236</v>
      </c>
      <c r="D49" s="26" t="s">
        <v>237</v>
      </c>
      <c r="E49" s="26" t="s">
        <v>206</v>
      </c>
      <c r="F49" s="27">
        <v>-13563</v>
      </c>
    </row>
    <row r="50" spans="1:6" ht="12.75">
      <c r="A50" s="31">
        <v>38</v>
      </c>
      <c r="B50" s="25" t="s">
        <v>9</v>
      </c>
      <c r="C50" s="26" t="s">
        <v>236</v>
      </c>
      <c r="D50" s="26" t="s">
        <v>237</v>
      </c>
      <c r="E50" s="26" t="s">
        <v>238</v>
      </c>
      <c r="F50" s="27">
        <v>-13563</v>
      </c>
    </row>
    <row r="51" spans="1:6" ht="12.75">
      <c r="A51" s="30">
        <v>39</v>
      </c>
      <c r="B51" s="25" t="s">
        <v>11</v>
      </c>
      <c r="C51" s="26" t="s">
        <v>236</v>
      </c>
      <c r="D51" s="26" t="s">
        <v>208</v>
      </c>
      <c r="E51" s="26" t="s">
        <v>206</v>
      </c>
      <c r="F51" s="27">
        <v>-520000</v>
      </c>
    </row>
    <row r="52" spans="1:6" ht="25.5">
      <c r="A52" s="31">
        <v>40</v>
      </c>
      <c r="B52" s="25" t="s">
        <v>26</v>
      </c>
      <c r="C52" s="26" t="s">
        <v>236</v>
      </c>
      <c r="D52" s="26" t="s">
        <v>239</v>
      </c>
      <c r="E52" s="26" t="s">
        <v>206</v>
      </c>
      <c r="F52" s="27">
        <v>-520000</v>
      </c>
    </row>
    <row r="53" spans="1:6" ht="14.25" customHeight="1">
      <c r="A53" s="30">
        <v>41</v>
      </c>
      <c r="B53" s="25" t="s">
        <v>27</v>
      </c>
      <c r="C53" s="26" t="s">
        <v>236</v>
      </c>
      <c r="D53" s="26" t="s">
        <v>239</v>
      </c>
      <c r="E53" s="26" t="s">
        <v>240</v>
      </c>
      <c r="F53" s="27">
        <v>-520000</v>
      </c>
    </row>
    <row r="54" spans="1:6" ht="25.5">
      <c r="A54" s="31">
        <v>42</v>
      </c>
      <c r="B54" s="23" t="s">
        <v>28</v>
      </c>
      <c r="C54" s="26" t="s">
        <v>241</v>
      </c>
      <c r="D54" s="26" t="s">
        <v>205</v>
      </c>
      <c r="E54" s="26" t="s">
        <v>206</v>
      </c>
      <c r="F54" s="27">
        <v>0</v>
      </c>
    </row>
    <row r="55" spans="1:6" ht="25.5">
      <c r="A55" s="30">
        <v>43</v>
      </c>
      <c r="B55" s="25" t="s">
        <v>29</v>
      </c>
      <c r="C55" s="26" t="s">
        <v>242</v>
      </c>
      <c r="D55" s="26" t="s">
        <v>205</v>
      </c>
      <c r="E55" s="26" t="s">
        <v>206</v>
      </c>
      <c r="F55" s="27">
        <v>0</v>
      </c>
    </row>
    <row r="56" spans="1:6" ht="25.5">
      <c r="A56" s="31">
        <v>44</v>
      </c>
      <c r="B56" s="25" t="s">
        <v>119</v>
      </c>
      <c r="C56" s="26" t="s">
        <v>242</v>
      </c>
      <c r="D56" s="26" t="s">
        <v>182</v>
      </c>
      <c r="E56" s="26" t="s">
        <v>206</v>
      </c>
      <c r="F56" s="27">
        <v>0</v>
      </c>
    </row>
    <row r="57" spans="1:6" ht="51">
      <c r="A57" s="30">
        <v>45</v>
      </c>
      <c r="B57" s="25" t="s">
        <v>168</v>
      </c>
      <c r="C57" s="26" t="s">
        <v>242</v>
      </c>
      <c r="D57" s="26" t="s">
        <v>183</v>
      </c>
      <c r="E57" s="26" t="s">
        <v>206</v>
      </c>
      <c r="F57" s="27">
        <v>0</v>
      </c>
    </row>
    <row r="58" spans="1:6" ht="12.75">
      <c r="A58" s="31">
        <v>46</v>
      </c>
      <c r="B58" s="25" t="s">
        <v>30</v>
      </c>
      <c r="C58" s="26" t="s">
        <v>242</v>
      </c>
      <c r="D58" s="26" t="s">
        <v>243</v>
      </c>
      <c r="E58" s="26" t="s">
        <v>206</v>
      </c>
      <c r="F58" s="27">
        <v>0</v>
      </c>
    </row>
    <row r="59" spans="1:6" ht="12.75">
      <c r="A59" s="30">
        <v>47</v>
      </c>
      <c r="B59" s="25" t="s">
        <v>31</v>
      </c>
      <c r="C59" s="26" t="s">
        <v>242</v>
      </c>
      <c r="D59" s="26" t="s">
        <v>243</v>
      </c>
      <c r="E59" s="26" t="s">
        <v>244</v>
      </c>
      <c r="F59" s="27">
        <v>27600</v>
      </c>
    </row>
    <row r="60" spans="1:6" ht="25.5">
      <c r="A60" s="31">
        <v>48</v>
      </c>
      <c r="B60" s="25" t="s">
        <v>13</v>
      </c>
      <c r="C60" s="26" t="s">
        <v>242</v>
      </c>
      <c r="D60" s="26" t="s">
        <v>243</v>
      </c>
      <c r="E60" s="26" t="s">
        <v>223</v>
      </c>
      <c r="F60" s="27">
        <v>-27600</v>
      </c>
    </row>
    <row r="61" spans="1:6" ht="12.75">
      <c r="A61" s="30">
        <v>49</v>
      </c>
      <c r="B61" s="23" t="s">
        <v>32</v>
      </c>
      <c r="C61" s="26" t="s">
        <v>211</v>
      </c>
      <c r="D61" s="26" t="s">
        <v>205</v>
      </c>
      <c r="E61" s="26" t="s">
        <v>206</v>
      </c>
      <c r="F61" s="27">
        <v>31000</v>
      </c>
    </row>
    <row r="62" spans="1:6" ht="12.75">
      <c r="A62" s="31">
        <v>50</v>
      </c>
      <c r="B62" s="23" t="s">
        <v>33</v>
      </c>
      <c r="C62" s="26" t="s">
        <v>212</v>
      </c>
      <c r="D62" s="26" t="s">
        <v>205</v>
      </c>
      <c r="E62" s="26" t="s">
        <v>206</v>
      </c>
      <c r="F62" s="27">
        <v>31000</v>
      </c>
    </row>
    <row r="63" spans="1:6" ht="25.5">
      <c r="A63" s="30">
        <v>51</v>
      </c>
      <c r="B63" s="25" t="s">
        <v>34</v>
      </c>
      <c r="C63" s="26" t="s">
        <v>212</v>
      </c>
      <c r="D63" s="26" t="s">
        <v>192</v>
      </c>
      <c r="E63" s="26" t="s">
        <v>206</v>
      </c>
      <c r="F63" s="27">
        <v>31000</v>
      </c>
    </row>
    <row r="64" spans="1:6" ht="28.5" customHeight="1">
      <c r="A64" s="31">
        <v>52</v>
      </c>
      <c r="B64" s="25" t="s">
        <v>35</v>
      </c>
      <c r="C64" s="26" t="s">
        <v>212</v>
      </c>
      <c r="D64" s="26" t="s">
        <v>193</v>
      </c>
      <c r="E64" s="26" t="s">
        <v>206</v>
      </c>
      <c r="F64" s="27">
        <v>31000</v>
      </c>
    </row>
    <row r="65" spans="1:6" ht="25.5">
      <c r="A65" s="30">
        <v>53</v>
      </c>
      <c r="B65" s="25" t="s">
        <v>36</v>
      </c>
      <c r="C65" s="26" t="s">
        <v>212</v>
      </c>
      <c r="D65" s="26" t="s">
        <v>213</v>
      </c>
      <c r="E65" s="26" t="s">
        <v>206</v>
      </c>
      <c r="F65" s="27">
        <v>31000</v>
      </c>
    </row>
    <row r="66" spans="1:6" ht="25.5">
      <c r="A66" s="31">
        <v>54</v>
      </c>
      <c r="B66" s="25" t="s">
        <v>13</v>
      </c>
      <c r="C66" s="26" t="s">
        <v>212</v>
      </c>
      <c r="D66" s="26" t="s">
        <v>213</v>
      </c>
      <c r="E66" s="26" t="s">
        <v>223</v>
      </c>
      <c r="F66" s="27">
        <v>31000</v>
      </c>
    </row>
    <row r="67" spans="1:6" ht="12.75">
      <c r="A67" s="30">
        <v>55</v>
      </c>
      <c r="B67" s="23" t="s">
        <v>37</v>
      </c>
      <c r="C67" s="26" t="s">
        <v>214</v>
      </c>
      <c r="D67" s="26" t="s">
        <v>205</v>
      </c>
      <c r="E67" s="26" t="s">
        <v>206</v>
      </c>
      <c r="F67" s="27">
        <v>-421000</v>
      </c>
    </row>
    <row r="68" spans="1:6" ht="12.75">
      <c r="A68" s="31">
        <v>56</v>
      </c>
      <c r="B68" s="23" t="s">
        <v>38</v>
      </c>
      <c r="C68" s="26" t="s">
        <v>215</v>
      </c>
      <c r="D68" s="26" t="s">
        <v>205</v>
      </c>
      <c r="E68" s="26" t="s">
        <v>206</v>
      </c>
      <c r="F68" s="27">
        <v>-400000</v>
      </c>
    </row>
    <row r="69" spans="1:6" ht="38.25">
      <c r="A69" s="30">
        <v>57</v>
      </c>
      <c r="B69" s="25" t="s">
        <v>120</v>
      </c>
      <c r="C69" s="26" t="s">
        <v>215</v>
      </c>
      <c r="D69" s="26" t="s">
        <v>189</v>
      </c>
      <c r="E69" s="26" t="s">
        <v>206</v>
      </c>
      <c r="F69" s="27">
        <v>-400000</v>
      </c>
    </row>
    <row r="70" spans="1:6" ht="25.5">
      <c r="A70" s="31">
        <v>58</v>
      </c>
      <c r="B70" s="25" t="s">
        <v>156</v>
      </c>
      <c r="C70" s="26" t="s">
        <v>215</v>
      </c>
      <c r="D70" s="26" t="s">
        <v>104</v>
      </c>
      <c r="E70" s="26" t="s">
        <v>206</v>
      </c>
      <c r="F70" s="27">
        <v>-400000</v>
      </c>
    </row>
    <row r="71" spans="1:6" ht="38.25">
      <c r="A71" s="30">
        <v>59</v>
      </c>
      <c r="B71" s="25" t="s">
        <v>39</v>
      </c>
      <c r="C71" s="26" t="s">
        <v>215</v>
      </c>
      <c r="D71" s="26" t="s">
        <v>245</v>
      </c>
      <c r="E71" s="26" t="s">
        <v>206</v>
      </c>
      <c r="F71" s="27">
        <v>-400000</v>
      </c>
    </row>
    <row r="72" spans="1:6" ht="12.75">
      <c r="A72" s="31">
        <v>60</v>
      </c>
      <c r="B72" s="25" t="s">
        <v>40</v>
      </c>
      <c r="C72" s="26" t="s">
        <v>215</v>
      </c>
      <c r="D72" s="26" t="s">
        <v>245</v>
      </c>
      <c r="E72" s="26" t="s">
        <v>224</v>
      </c>
      <c r="F72" s="27">
        <v>-400000</v>
      </c>
    </row>
    <row r="73" spans="1:6" ht="25.5">
      <c r="A73" s="30">
        <v>61</v>
      </c>
      <c r="B73" s="25" t="s">
        <v>166</v>
      </c>
      <c r="C73" s="26" t="s">
        <v>215</v>
      </c>
      <c r="D73" s="26" t="s">
        <v>100</v>
      </c>
      <c r="E73" s="26" t="s">
        <v>206</v>
      </c>
      <c r="F73" s="27">
        <v>0</v>
      </c>
    </row>
    <row r="74" spans="1:6" ht="12.75">
      <c r="A74" s="31">
        <v>62</v>
      </c>
      <c r="B74" s="23" t="s">
        <v>41</v>
      </c>
      <c r="C74" s="26" t="s">
        <v>216</v>
      </c>
      <c r="D74" s="26" t="s">
        <v>205</v>
      </c>
      <c r="E74" s="26" t="s">
        <v>206</v>
      </c>
      <c r="F74" s="27">
        <v>-21000</v>
      </c>
    </row>
    <row r="75" spans="1:6" ht="38.25">
      <c r="A75" s="30">
        <v>63</v>
      </c>
      <c r="B75" s="25" t="s">
        <v>120</v>
      </c>
      <c r="C75" s="26" t="s">
        <v>216</v>
      </c>
      <c r="D75" s="26" t="s">
        <v>189</v>
      </c>
      <c r="E75" s="26" t="s">
        <v>206</v>
      </c>
      <c r="F75" s="27">
        <v>-21000</v>
      </c>
    </row>
    <row r="76" spans="1:6" ht="38.25">
      <c r="A76" s="31">
        <v>64</v>
      </c>
      <c r="B76" s="25" t="s">
        <v>164</v>
      </c>
      <c r="C76" s="26" t="s">
        <v>216</v>
      </c>
      <c r="D76" s="26" t="s">
        <v>190</v>
      </c>
      <c r="E76" s="26" t="s">
        <v>206</v>
      </c>
      <c r="F76" s="27">
        <v>-21000</v>
      </c>
    </row>
    <row r="77" spans="1:6" ht="102">
      <c r="A77" s="30">
        <v>65</v>
      </c>
      <c r="B77" s="25" t="s">
        <v>42</v>
      </c>
      <c r="C77" s="26" t="s">
        <v>216</v>
      </c>
      <c r="D77" s="26" t="s">
        <v>217</v>
      </c>
      <c r="E77" s="26" t="s">
        <v>206</v>
      </c>
      <c r="F77" s="27">
        <v>-21000</v>
      </c>
    </row>
    <row r="78" spans="1:6" ht="25.5">
      <c r="A78" s="31">
        <v>66</v>
      </c>
      <c r="B78" s="25" t="s">
        <v>13</v>
      </c>
      <c r="C78" s="26" t="s">
        <v>216</v>
      </c>
      <c r="D78" s="26" t="s">
        <v>217</v>
      </c>
      <c r="E78" s="26" t="s">
        <v>223</v>
      </c>
      <c r="F78" s="27">
        <v>-21000</v>
      </c>
    </row>
    <row r="79" spans="1:6" ht="12.75">
      <c r="A79" s="30">
        <v>67</v>
      </c>
      <c r="B79" s="23" t="s">
        <v>43</v>
      </c>
      <c r="C79" s="26" t="s">
        <v>218</v>
      </c>
      <c r="D79" s="26" t="s">
        <v>205</v>
      </c>
      <c r="E79" s="26" t="s">
        <v>206</v>
      </c>
      <c r="F79" s="27">
        <v>385500</v>
      </c>
    </row>
    <row r="80" spans="1:6" ht="12.75">
      <c r="A80" s="31">
        <v>68</v>
      </c>
      <c r="B80" s="23" t="s">
        <v>44</v>
      </c>
      <c r="C80" s="26" t="s">
        <v>247</v>
      </c>
      <c r="D80" s="26" t="s">
        <v>205</v>
      </c>
      <c r="E80" s="26" t="s">
        <v>206</v>
      </c>
      <c r="F80" s="27">
        <v>57058.13</v>
      </c>
    </row>
    <row r="81" spans="1:6" ht="25.5">
      <c r="A81" s="30">
        <v>69</v>
      </c>
      <c r="B81" s="25" t="s">
        <v>45</v>
      </c>
      <c r="C81" s="26" t="s">
        <v>247</v>
      </c>
      <c r="D81" s="26" t="s">
        <v>107</v>
      </c>
      <c r="E81" s="26" t="s">
        <v>206</v>
      </c>
      <c r="F81" s="27">
        <v>57058.13</v>
      </c>
    </row>
    <row r="82" spans="1:6" ht="25.5">
      <c r="A82" s="31">
        <v>70</v>
      </c>
      <c r="B82" s="25" t="s">
        <v>157</v>
      </c>
      <c r="C82" s="26" t="s">
        <v>247</v>
      </c>
      <c r="D82" s="26" t="s">
        <v>108</v>
      </c>
      <c r="E82" s="26" t="s">
        <v>206</v>
      </c>
      <c r="F82" s="27">
        <v>57058.13</v>
      </c>
    </row>
    <row r="83" spans="1:6" ht="76.5">
      <c r="A83" s="30">
        <v>71</v>
      </c>
      <c r="B83" s="25" t="s">
        <v>46</v>
      </c>
      <c r="C83" s="26" t="s">
        <v>247</v>
      </c>
      <c r="D83" s="26" t="s">
        <v>248</v>
      </c>
      <c r="E83" s="26" t="s">
        <v>206</v>
      </c>
      <c r="F83" s="27">
        <v>0</v>
      </c>
    </row>
    <row r="84" spans="1:6" ht="12.75">
      <c r="A84" s="31">
        <v>72</v>
      </c>
      <c r="B84" s="25" t="s">
        <v>31</v>
      </c>
      <c r="C84" s="26" t="s">
        <v>247</v>
      </c>
      <c r="D84" s="26" t="s">
        <v>248</v>
      </c>
      <c r="E84" s="26" t="s">
        <v>244</v>
      </c>
      <c r="F84" s="27">
        <v>-9598221</v>
      </c>
    </row>
    <row r="85" spans="1:6" ht="12.75">
      <c r="A85" s="30">
        <v>73</v>
      </c>
      <c r="B85" s="25" t="s">
        <v>47</v>
      </c>
      <c r="C85" s="26" t="s">
        <v>247</v>
      </c>
      <c r="D85" s="26" t="s">
        <v>248</v>
      </c>
      <c r="E85" s="26" t="s">
        <v>249</v>
      </c>
      <c r="F85" s="27">
        <v>9598221</v>
      </c>
    </row>
    <row r="86" spans="1:6" ht="38.25">
      <c r="A86" s="31">
        <v>74</v>
      </c>
      <c r="B86" s="25" t="s">
        <v>48</v>
      </c>
      <c r="C86" s="26" t="s">
        <v>247</v>
      </c>
      <c r="D86" s="26" t="s">
        <v>250</v>
      </c>
      <c r="E86" s="26" t="s">
        <v>206</v>
      </c>
      <c r="F86" s="27">
        <v>57058.13</v>
      </c>
    </row>
    <row r="87" spans="1:6" ht="25.5">
      <c r="A87" s="30">
        <v>75</v>
      </c>
      <c r="B87" s="25" t="s">
        <v>13</v>
      </c>
      <c r="C87" s="26" t="s">
        <v>247</v>
      </c>
      <c r="D87" s="26" t="s">
        <v>250</v>
      </c>
      <c r="E87" s="26" t="s">
        <v>223</v>
      </c>
      <c r="F87" s="27">
        <v>37395.95</v>
      </c>
    </row>
    <row r="88" spans="1:6" ht="12.75">
      <c r="A88" s="31">
        <v>76</v>
      </c>
      <c r="B88" s="25" t="s">
        <v>47</v>
      </c>
      <c r="C88" s="26" t="s">
        <v>247</v>
      </c>
      <c r="D88" s="26" t="s">
        <v>250</v>
      </c>
      <c r="E88" s="26" t="s">
        <v>249</v>
      </c>
      <c r="F88" s="27">
        <v>10000</v>
      </c>
    </row>
    <row r="89" spans="1:6" ht="12.75">
      <c r="A89" s="30">
        <v>77</v>
      </c>
      <c r="B89" s="25" t="s">
        <v>49</v>
      </c>
      <c r="C89" s="26" t="s">
        <v>247</v>
      </c>
      <c r="D89" s="26" t="s">
        <v>250</v>
      </c>
      <c r="E89" s="26" t="s">
        <v>251</v>
      </c>
      <c r="F89" s="27">
        <v>8473.18</v>
      </c>
    </row>
    <row r="90" spans="1:6" ht="12.75">
      <c r="A90" s="31">
        <v>78</v>
      </c>
      <c r="B90" s="25" t="s">
        <v>17</v>
      </c>
      <c r="C90" s="26" t="s">
        <v>247</v>
      </c>
      <c r="D90" s="26" t="s">
        <v>250</v>
      </c>
      <c r="E90" s="26" t="s">
        <v>233</v>
      </c>
      <c r="F90" s="27">
        <v>1189</v>
      </c>
    </row>
    <row r="91" spans="1:6" ht="12.75">
      <c r="A91" s="30">
        <v>79</v>
      </c>
      <c r="B91" s="23" t="s">
        <v>50</v>
      </c>
      <c r="C91" s="26" t="s">
        <v>219</v>
      </c>
      <c r="D91" s="26" t="s">
        <v>205</v>
      </c>
      <c r="E91" s="26" t="s">
        <v>206</v>
      </c>
      <c r="F91" s="27">
        <v>-83855.32</v>
      </c>
    </row>
    <row r="92" spans="1:6" ht="25.5">
      <c r="A92" s="31">
        <v>80</v>
      </c>
      <c r="B92" s="25" t="s">
        <v>45</v>
      </c>
      <c r="C92" s="26" t="s">
        <v>219</v>
      </c>
      <c r="D92" s="26" t="s">
        <v>107</v>
      </c>
      <c r="E92" s="26" t="s">
        <v>206</v>
      </c>
      <c r="F92" s="27">
        <v>-83855.32</v>
      </c>
    </row>
    <row r="93" spans="1:6" ht="25.5">
      <c r="A93" s="30">
        <v>81</v>
      </c>
      <c r="B93" s="25" t="s">
        <v>158</v>
      </c>
      <c r="C93" s="26" t="s">
        <v>219</v>
      </c>
      <c r="D93" s="26" t="s">
        <v>109</v>
      </c>
      <c r="E93" s="26" t="s">
        <v>206</v>
      </c>
      <c r="F93" s="27">
        <v>-83855.32</v>
      </c>
    </row>
    <row r="94" spans="1:6" ht="63.75">
      <c r="A94" s="31">
        <v>82</v>
      </c>
      <c r="B94" s="25" t="s">
        <v>51</v>
      </c>
      <c r="C94" s="26" t="s">
        <v>219</v>
      </c>
      <c r="D94" s="26" t="s">
        <v>252</v>
      </c>
      <c r="E94" s="26" t="s">
        <v>206</v>
      </c>
      <c r="F94" s="27">
        <v>-188936.7</v>
      </c>
    </row>
    <row r="95" spans="1:6" ht="25.5">
      <c r="A95" s="30">
        <v>83</v>
      </c>
      <c r="B95" s="25" t="s">
        <v>13</v>
      </c>
      <c r="C95" s="26" t="s">
        <v>219</v>
      </c>
      <c r="D95" s="26" t="s">
        <v>252</v>
      </c>
      <c r="E95" s="26" t="s">
        <v>223</v>
      </c>
      <c r="F95" s="27">
        <v>-71936.7</v>
      </c>
    </row>
    <row r="96" spans="1:6" ht="12.75">
      <c r="A96" s="31">
        <v>84</v>
      </c>
      <c r="B96" s="25" t="s">
        <v>47</v>
      </c>
      <c r="C96" s="26" t="s">
        <v>219</v>
      </c>
      <c r="D96" s="26" t="s">
        <v>252</v>
      </c>
      <c r="E96" s="26" t="s">
        <v>249</v>
      </c>
      <c r="F96" s="27">
        <v>-117000</v>
      </c>
    </row>
    <row r="97" spans="1:6" ht="63.75">
      <c r="A97" s="30">
        <v>85</v>
      </c>
      <c r="B97" s="25" t="s">
        <v>52</v>
      </c>
      <c r="C97" s="26" t="s">
        <v>219</v>
      </c>
      <c r="D97" s="26" t="s">
        <v>253</v>
      </c>
      <c r="E97" s="26" t="s">
        <v>206</v>
      </c>
      <c r="F97" s="27">
        <v>0</v>
      </c>
    </row>
    <row r="98" spans="1:6" ht="12.75">
      <c r="A98" s="31">
        <v>86</v>
      </c>
      <c r="B98" s="25" t="s">
        <v>31</v>
      </c>
      <c r="C98" s="26" t="s">
        <v>219</v>
      </c>
      <c r="D98" s="26" t="s">
        <v>253</v>
      </c>
      <c r="E98" s="26" t="s">
        <v>244</v>
      </c>
      <c r="F98" s="27">
        <v>-30351209</v>
      </c>
    </row>
    <row r="99" spans="1:6" ht="12.75">
      <c r="A99" s="30">
        <v>87</v>
      </c>
      <c r="B99" s="25" t="s">
        <v>47</v>
      </c>
      <c r="C99" s="26" t="s">
        <v>219</v>
      </c>
      <c r="D99" s="26" t="s">
        <v>253</v>
      </c>
      <c r="E99" s="26" t="s">
        <v>249</v>
      </c>
      <c r="F99" s="27">
        <v>30351209</v>
      </c>
    </row>
    <row r="100" spans="1:6" ht="38.25">
      <c r="A100" s="31">
        <v>88</v>
      </c>
      <c r="B100" s="25" t="s">
        <v>53</v>
      </c>
      <c r="C100" s="26" t="s">
        <v>219</v>
      </c>
      <c r="D100" s="26" t="s">
        <v>220</v>
      </c>
      <c r="E100" s="26" t="s">
        <v>206</v>
      </c>
      <c r="F100" s="27">
        <v>105081.38</v>
      </c>
    </row>
    <row r="101" spans="1:6" ht="15.75" customHeight="1">
      <c r="A101" s="30">
        <v>89</v>
      </c>
      <c r="B101" s="25" t="s">
        <v>31</v>
      </c>
      <c r="C101" s="26" t="s">
        <v>219</v>
      </c>
      <c r="D101" s="26" t="s">
        <v>220</v>
      </c>
      <c r="E101" s="26" t="s">
        <v>244</v>
      </c>
      <c r="F101" s="27">
        <v>-376000</v>
      </c>
    </row>
    <row r="102" spans="1:6" ht="25.5">
      <c r="A102" s="31">
        <v>90</v>
      </c>
      <c r="B102" s="25" t="s">
        <v>13</v>
      </c>
      <c r="C102" s="26" t="s">
        <v>219</v>
      </c>
      <c r="D102" s="26" t="s">
        <v>220</v>
      </c>
      <c r="E102" s="26" t="s">
        <v>223</v>
      </c>
      <c r="F102" s="27">
        <v>-90262.94</v>
      </c>
    </row>
    <row r="103" spans="1:6" ht="12.75">
      <c r="A103" s="30">
        <v>91</v>
      </c>
      <c r="B103" s="25" t="s">
        <v>47</v>
      </c>
      <c r="C103" s="26" t="s">
        <v>219</v>
      </c>
      <c r="D103" s="26" t="s">
        <v>220</v>
      </c>
      <c r="E103" s="26" t="s">
        <v>249</v>
      </c>
      <c r="F103" s="27">
        <v>539580</v>
      </c>
    </row>
    <row r="104" spans="1:6" ht="12.75">
      <c r="A104" s="31">
        <v>92</v>
      </c>
      <c r="B104" s="25" t="s">
        <v>49</v>
      </c>
      <c r="C104" s="26" t="s">
        <v>219</v>
      </c>
      <c r="D104" s="26" t="s">
        <v>220</v>
      </c>
      <c r="E104" s="26" t="s">
        <v>251</v>
      </c>
      <c r="F104" s="27">
        <v>49717.87</v>
      </c>
    </row>
    <row r="105" spans="1:6" ht="12.75">
      <c r="A105" s="30">
        <v>93</v>
      </c>
      <c r="B105" s="25" t="s">
        <v>17</v>
      </c>
      <c r="C105" s="26" t="s">
        <v>219</v>
      </c>
      <c r="D105" s="26" t="s">
        <v>220</v>
      </c>
      <c r="E105" s="26" t="s">
        <v>233</v>
      </c>
      <c r="F105" s="27">
        <v>-17953.55</v>
      </c>
    </row>
    <row r="106" spans="1:6" ht="25.5">
      <c r="A106" s="31">
        <v>94</v>
      </c>
      <c r="B106" s="25" t="s">
        <v>54</v>
      </c>
      <c r="C106" s="26" t="s">
        <v>254</v>
      </c>
      <c r="D106" s="26" t="s">
        <v>205</v>
      </c>
      <c r="E106" s="26" t="s">
        <v>206</v>
      </c>
      <c r="F106" s="27">
        <v>36297.19</v>
      </c>
    </row>
    <row r="107" spans="1:6" ht="51">
      <c r="A107" s="30">
        <v>95</v>
      </c>
      <c r="B107" s="25" t="s">
        <v>118</v>
      </c>
      <c r="C107" s="26" t="s">
        <v>254</v>
      </c>
      <c r="D107" s="26" t="s">
        <v>177</v>
      </c>
      <c r="E107" s="26" t="s">
        <v>206</v>
      </c>
      <c r="F107" s="27">
        <v>9500</v>
      </c>
    </row>
    <row r="108" spans="1:6" ht="38.25">
      <c r="A108" s="31">
        <v>96</v>
      </c>
      <c r="B108" s="25" t="s">
        <v>147</v>
      </c>
      <c r="C108" s="26" t="s">
        <v>254</v>
      </c>
      <c r="D108" s="26" t="s">
        <v>178</v>
      </c>
      <c r="E108" s="26" t="s">
        <v>206</v>
      </c>
      <c r="F108" s="27">
        <v>9500</v>
      </c>
    </row>
    <row r="109" spans="1:6" ht="25.5">
      <c r="A109" s="30">
        <v>97</v>
      </c>
      <c r="B109" s="25" t="s">
        <v>8</v>
      </c>
      <c r="C109" s="26" t="s">
        <v>254</v>
      </c>
      <c r="D109" s="26" t="s">
        <v>269</v>
      </c>
      <c r="E109" s="26" t="s">
        <v>206</v>
      </c>
      <c r="F109" s="27">
        <v>9500</v>
      </c>
    </row>
    <row r="110" spans="1:6" ht="25.5">
      <c r="A110" s="31">
        <v>98</v>
      </c>
      <c r="B110" s="25" t="s">
        <v>13</v>
      </c>
      <c r="C110" s="26" t="s">
        <v>254</v>
      </c>
      <c r="D110" s="26" t="s">
        <v>269</v>
      </c>
      <c r="E110" s="26" t="s">
        <v>223</v>
      </c>
      <c r="F110" s="27">
        <v>9500</v>
      </c>
    </row>
    <row r="111" spans="1:6" ht="25.5">
      <c r="A111" s="30">
        <v>99</v>
      </c>
      <c r="B111" s="25" t="s">
        <v>45</v>
      </c>
      <c r="C111" s="26" t="s">
        <v>254</v>
      </c>
      <c r="D111" s="26" t="s">
        <v>107</v>
      </c>
      <c r="E111" s="26" t="s">
        <v>206</v>
      </c>
      <c r="F111" s="27">
        <v>26797.19</v>
      </c>
    </row>
    <row r="112" spans="1:6" ht="25.5">
      <c r="A112" s="31">
        <v>100</v>
      </c>
      <c r="B112" s="25" t="s">
        <v>157</v>
      </c>
      <c r="C112" s="26" t="s">
        <v>254</v>
      </c>
      <c r="D112" s="26" t="s">
        <v>108</v>
      </c>
      <c r="E112" s="26" t="s">
        <v>206</v>
      </c>
      <c r="F112" s="27">
        <v>-1502.81</v>
      </c>
    </row>
    <row r="113" spans="1:6" ht="38.25">
      <c r="A113" s="30">
        <v>101</v>
      </c>
      <c r="B113" s="25" t="s">
        <v>48</v>
      </c>
      <c r="C113" s="26" t="s">
        <v>254</v>
      </c>
      <c r="D113" s="26" t="s">
        <v>250</v>
      </c>
      <c r="E113" s="26" t="s">
        <v>206</v>
      </c>
      <c r="F113" s="27">
        <v>-1502.81</v>
      </c>
    </row>
    <row r="114" spans="1:6" ht="25.5">
      <c r="A114" s="31">
        <v>102</v>
      </c>
      <c r="B114" s="25" t="s">
        <v>13</v>
      </c>
      <c r="C114" s="26" t="s">
        <v>254</v>
      </c>
      <c r="D114" s="26" t="s">
        <v>250</v>
      </c>
      <c r="E114" s="26" t="s">
        <v>223</v>
      </c>
      <c r="F114" s="27">
        <v>-1502.81</v>
      </c>
    </row>
    <row r="115" spans="1:6" ht="25.5">
      <c r="A115" s="30">
        <v>103</v>
      </c>
      <c r="B115" s="25" t="s">
        <v>158</v>
      </c>
      <c r="C115" s="26" t="s">
        <v>254</v>
      </c>
      <c r="D115" s="26" t="s">
        <v>109</v>
      </c>
      <c r="E115" s="26" t="s">
        <v>206</v>
      </c>
      <c r="F115" s="27">
        <v>28300</v>
      </c>
    </row>
    <row r="116" spans="1:6" ht="38.25">
      <c r="A116" s="31">
        <v>104</v>
      </c>
      <c r="B116" s="25" t="s">
        <v>53</v>
      </c>
      <c r="C116" s="26" t="s">
        <v>254</v>
      </c>
      <c r="D116" s="26" t="s">
        <v>220</v>
      </c>
      <c r="E116" s="26" t="s">
        <v>206</v>
      </c>
      <c r="F116" s="27">
        <v>28300</v>
      </c>
    </row>
    <row r="117" spans="1:6" ht="25.5">
      <c r="A117" s="30">
        <v>105</v>
      </c>
      <c r="B117" s="25" t="s">
        <v>13</v>
      </c>
      <c r="C117" s="26" t="s">
        <v>254</v>
      </c>
      <c r="D117" s="26" t="s">
        <v>220</v>
      </c>
      <c r="E117" s="26" t="s">
        <v>223</v>
      </c>
      <c r="F117" s="27">
        <v>20000</v>
      </c>
    </row>
    <row r="118" spans="1:6" ht="12.75">
      <c r="A118" s="31">
        <v>106</v>
      </c>
      <c r="B118" s="25" t="s">
        <v>47</v>
      </c>
      <c r="C118" s="26" t="s">
        <v>254</v>
      </c>
      <c r="D118" s="26" t="s">
        <v>220</v>
      </c>
      <c r="E118" s="26" t="s">
        <v>249</v>
      </c>
      <c r="F118" s="27">
        <v>8300</v>
      </c>
    </row>
    <row r="119" spans="1:6" ht="12.75">
      <c r="A119" s="30">
        <v>107</v>
      </c>
      <c r="B119" s="23" t="s">
        <v>55</v>
      </c>
      <c r="C119" s="26" t="s">
        <v>255</v>
      </c>
      <c r="D119" s="26" t="s">
        <v>205</v>
      </c>
      <c r="E119" s="26" t="s">
        <v>206</v>
      </c>
      <c r="F119" s="27">
        <v>414818.3</v>
      </c>
    </row>
    <row r="120" spans="1:6" ht="25.5">
      <c r="A120" s="31">
        <v>108</v>
      </c>
      <c r="B120" s="25" t="s">
        <v>45</v>
      </c>
      <c r="C120" s="26" t="s">
        <v>255</v>
      </c>
      <c r="D120" s="26" t="s">
        <v>107</v>
      </c>
      <c r="E120" s="26" t="s">
        <v>206</v>
      </c>
      <c r="F120" s="27">
        <v>414818.3</v>
      </c>
    </row>
    <row r="121" spans="1:6" ht="25.5">
      <c r="A121" s="30">
        <v>109</v>
      </c>
      <c r="B121" s="25" t="s">
        <v>56</v>
      </c>
      <c r="C121" s="26" t="s">
        <v>255</v>
      </c>
      <c r="D121" s="26" t="s">
        <v>110</v>
      </c>
      <c r="E121" s="26" t="s">
        <v>206</v>
      </c>
      <c r="F121" s="27">
        <v>414818.3</v>
      </c>
    </row>
    <row r="122" spans="1:6" ht="25.5">
      <c r="A122" s="31">
        <v>110</v>
      </c>
      <c r="B122" s="25" t="s">
        <v>57</v>
      </c>
      <c r="C122" s="26" t="s">
        <v>255</v>
      </c>
      <c r="D122" s="26" t="s">
        <v>256</v>
      </c>
      <c r="E122" s="26" t="s">
        <v>206</v>
      </c>
      <c r="F122" s="27">
        <v>414818.3</v>
      </c>
    </row>
    <row r="123" spans="1:6" ht="25.5">
      <c r="A123" s="30">
        <v>111</v>
      </c>
      <c r="B123" s="25" t="s">
        <v>13</v>
      </c>
      <c r="C123" s="26" t="s">
        <v>255</v>
      </c>
      <c r="D123" s="26" t="s">
        <v>256</v>
      </c>
      <c r="E123" s="26" t="s">
        <v>223</v>
      </c>
      <c r="F123" s="27">
        <v>430658.57</v>
      </c>
    </row>
    <row r="124" spans="1:6" ht="12.75">
      <c r="A124" s="31">
        <v>112</v>
      </c>
      <c r="B124" s="25" t="s">
        <v>47</v>
      </c>
      <c r="C124" s="26" t="s">
        <v>255</v>
      </c>
      <c r="D124" s="26" t="s">
        <v>256</v>
      </c>
      <c r="E124" s="26" t="s">
        <v>249</v>
      </c>
      <c r="F124" s="27">
        <v>-15840.27</v>
      </c>
    </row>
    <row r="125" spans="1:6" ht="25.5">
      <c r="A125" s="30">
        <v>113</v>
      </c>
      <c r="B125" s="25" t="s">
        <v>57</v>
      </c>
      <c r="C125" s="26" t="s">
        <v>255</v>
      </c>
      <c r="D125" s="26" t="s">
        <v>257</v>
      </c>
      <c r="E125" s="26" t="s">
        <v>206</v>
      </c>
      <c r="F125" s="27">
        <v>0</v>
      </c>
    </row>
    <row r="126" spans="1:6" ht="25.5">
      <c r="A126" s="31">
        <v>114</v>
      </c>
      <c r="B126" s="25" t="s">
        <v>13</v>
      </c>
      <c r="C126" s="26" t="s">
        <v>255</v>
      </c>
      <c r="D126" s="26" t="s">
        <v>257</v>
      </c>
      <c r="E126" s="26" t="s">
        <v>223</v>
      </c>
      <c r="F126" s="27">
        <v>51140.43</v>
      </c>
    </row>
    <row r="127" spans="1:6" ht="12.75">
      <c r="A127" s="30">
        <v>115</v>
      </c>
      <c r="B127" s="25" t="s">
        <v>47</v>
      </c>
      <c r="C127" s="26" t="s">
        <v>255</v>
      </c>
      <c r="D127" s="26" t="s">
        <v>257</v>
      </c>
      <c r="E127" s="26" t="s">
        <v>249</v>
      </c>
      <c r="F127" s="27">
        <v>-51140.43</v>
      </c>
    </row>
    <row r="128" spans="1:6" ht="12.75">
      <c r="A128" s="31">
        <v>116</v>
      </c>
      <c r="B128" s="23" t="s">
        <v>58</v>
      </c>
      <c r="C128" s="26" t="s">
        <v>258</v>
      </c>
      <c r="D128" s="26" t="s">
        <v>205</v>
      </c>
      <c r="E128" s="26" t="s">
        <v>206</v>
      </c>
      <c r="F128" s="27">
        <v>-38818.3</v>
      </c>
    </row>
    <row r="129" spans="1:6" ht="25.5">
      <c r="A129" s="30">
        <v>117</v>
      </c>
      <c r="B129" s="25" t="s">
        <v>45</v>
      </c>
      <c r="C129" s="26" t="s">
        <v>258</v>
      </c>
      <c r="D129" s="26" t="s">
        <v>107</v>
      </c>
      <c r="E129" s="26" t="s">
        <v>206</v>
      </c>
      <c r="F129" s="27">
        <v>-38818.3</v>
      </c>
    </row>
    <row r="130" spans="1:6" ht="38.25">
      <c r="A130" s="31">
        <v>118</v>
      </c>
      <c r="B130" s="25" t="s">
        <v>153</v>
      </c>
      <c r="C130" s="26" t="s">
        <v>258</v>
      </c>
      <c r="D130" s="26" t="s">
        <v>115</v>
      </c>
      <c r="E130" s="26" t="s">
        <v>206</v>
      </c>
      <c r="F130" s="27">
        <v>-38818.3</v>
      </c>
    </row>
    <row r="131" spans="1:6" ht="25.5">
      <c r="A131" s="30">
        <v>119</v>
      </c>
      <c r="B131" s="25" t="s">
        <v>59</v>
      </c>
      <c r="C131" s="26" t="s">
        <v>258</v>
      </c>
      <c r="D131" s="26" t="s">
        <v>259</v>
      </c>
      <c r="E131" s="26" t="s">
        <v>206</v>
      </c>
      <c r="F131" s="27">
        <v>-38818.3</v>
      </c>
    </row>
    <row r="132" spans="1:6" ht="12.75">
      <c r="A132" s="31">
        <v>120</v>
      </c>
      <c r="B132" s="25" t="s">
        <v>31</v>
      </c>
      <c r="C132" s="26" t="s">
        <v>258</v>
      </c>
      <c r="D132" s="26" t="s">
        <v>259</v>
      </c>
      <c r="E132" s="26" t="s">
        <v>244</v>
      </c>
      <c r="F132" s="27">
        <v>-38818.3</v>
      </c>
    </row>
    <row r="133" spans="1:6" ht="25.5">
      <c r="A133" s="30">
        <v>121</v>
      </c>
      <c r="B133" s="25" t="s">
        <v>13</v>
      </c>
      <c r="C133" s="26" t="s">
        <v>258</v>
      </c>
      <c r="D133" s="26" t="s">
        <v>259</v>
      </c>
      <c r="E133" s="26" t="s">
        <v>223</v>
      </c>
      <c r="F133" s="27">
        <v>0</v>
      </c>
    </row>
    <row r="134" spans="1:6" ht="12.75">
      <c r="A134" s="31">
        <v>122</v>
      </c>
      <c r="B134" s="23" t="s">
        <v>60</v>
      </c>
      <c r="C134" s="26" t="s">
        <v>261</v>
      </c>
      <c r="D134" s="26" t="s">
        <v>205</v>
      </c>
      <c r="E134" s="26" t="s">
        <v>206</v>
      </c>
      <c r="F134" s="27">
        <v>920000</v>
      </c>
    </row>
    <row r="135" spans="1:6" ht="12.75">
      <c r="A135" s="30">
        <v>123</v>
      </c>
      <c r="B135" s="23" t="s">
        <v>61</v>
      </c>
      <c r="C135" s="26" t="s">
        <v>262</v>
      </c>
      <c r="D135" s="26" t="s">
        <v>205</v>
      </c>
      <c r="E135" s="26" t="s">
        <v>206</v>
      </c>
      <c r="F135" s="27">
        <v>920000</v>
      </c>
    </row>
    <row r="136" spans="1:6" ht="25.5">
      <c r="A136" s="31">
        <v>124</v>
      </c>
      <c r="B136" s="25" t="s">
        <v>122</v>
      </c>
      <c r="C136" s="26" t="s">
        <v>262</v>
      </c>
      <c r="D136" s="26" t="s">
        <v>111</v>
      </c>
      <c r="E136" s="26" t="s">
        <v>206</v>
      </c>
      <c r="F136" s="27">
        <v>920000</v>
      </c>
    </row>
    <row r="137" spans="1:6" ht="12.75">
      <c r="A137" s="30">
        <v>125</v>
      </c>
      <c r="B137" s="25" t="s">
        <v>154</v>
      </c>
      <c r="C137" s="26" t="s">
        <v>262</v>
      </c>
      <c r="D137" s="26" t="s">
        <v>116</v>
      </c>
      <c r="E137" s="26" t="s">
        <v>206</v>
      </c>
      <c r="F137" s="27">
        <v>920000</v>
      </c>
    </row>
    <row r="138" spans="1:6" ht="12.75">
      <c r="A138" s="31">
        <v>126</v>
      </c>
      <c r="B138" s="25" t="s">
        <v>62</v>
      </c>
      <c r="C138" s="26" t="s">
        <v>262</v>
      </c>
      <c r="D138" s="26" t="s">
        <v>263</v>
      </c>
      <c r="E138" s="26" t="s">
        <v>206</v>
      </c>
      <c r="F138" s="27">
        <v>534897.68</v>
      </c>
    </row>
    <row r="139" spans="1:6" ht="12.75">
      <c r="A139" s="30">
        <v>127</v>
      </c>
      <c r="B139" s="25" t="s">
        <v>63</v>
      </c>
      <c r="C139" s="26" t="s">
        <v>262</v>
      </c>
      <c r="D139" s="26" t="s">
        <v>263</v>
      </c>
      <c r="E139" s="26" t="s">
        <v>264</v>
      </c>
      <c r="F139" s="27">
        <v>14897.68</v>
      </c>
    </row>
    <row r="140" spans="1:6" ht="12.75">
      <c r="A140" s="31">
        <v>128</v>
      </c>
      <c r="B140" s="25" t="s">
        <v>47</v>
      </c>
      <c r="C140" s="26" t="s">
        <v>262</v>
      </c>
      <c r="D140" s="26" t="s">
        <v>263</v>
      </c>
      <c r="E140" s="26" t="s">
        <v>249</v>
      </c>
      <c r="F140" s="27">
        <v>520000</v>
      </c>
    </row>
    <row r="141" spans="1:6" ht="89.25">
      <c r="A141" s="30">
        <v>129</v>
      </c>
      <c r="B141" s="25" t="s">
        <v>64</v>
      </c>
      <c r="C141" s="26" t="s">
        <v>262</v>
      </c>
      <c r="D141" s="26" t="s">
        <v>265</v>
      </c>
      <c r="E141" s="26" t="s">
        <v>206</v>
      </c>
      <c r="F141" s="27">
        <v>400000</v>
      </c>
    </row>
    <row r="142" spans="1:6" ht="12.75">
      <c r="A142" s="31">
        <v>130</v>
      </c>
      <c r="B142" s="25" t="s">
        <v>63</v>
      </c>
      <c r="C142" s="26" t="s">
        <v>262</v>
      </c>
      <c r="D142" s="26" t="s">
        <v>265</v>
      </c>
      <c r="E142" s="26" t="s">
        <v>264</v>
      </c>
      <c r="F142" s="27">
        <v>400000</v>
      </c>
    </row>
    <row r="143" spans="1:6" ht="102">
      <c r="A143" s="30">
        <v>131</v>
      </c>
      <c r="B143" s="25" t="s">
        <v>65</v>
      </c>
      <c r="C143" s="26" t="s">
        <v>262</v>
      </c>
      <c r="D143" s="26" t="s">
        <v>266</v>
      </c>
      <c r="E143" s="26" t="s">
        <v>206</v>
      </c>
      <c r="F143" s="27">
        <v>-14897.68</v>
      </c>
    </row>
    <row r="144" spans="1:6" ht="12.75">
      <c r="A144" s="31">
        <v>132</v>
      </c>
      <c r="B144" s="25" t="s">
        <v>63</v>
      </c>
      <c r="C144" s="26" t="s">
        <v>262</v>
      </c>
      <c r="D144" s="26" t="s">
        <v>266</v>
      </c>
      <c r="E144" s="26" t="s">
        <v>264</v>
      </c>
      <c r="F144" s="27">
        <v>-14897.68</v>
      </c>
    </row>
    <row r="145" spans="1:6" ht="12.75">
      <c r="A145" s="30">
        <v>133</v>
      </c>
      <c r="B145" s="23" t="s">
        <v>66</v>
      </c>
      <c r="C145" s="26" t="s">
        <v>221</v>
      </c>
      <c r="D145" s="26" t="s">
        <v>205</v>
      </c>
      <c r="E145" s="26" t="s">
        <v>206</v>
      </c>
      <c r="F145" s="27">
        <v>25000</v>
      </c>
    </row>
    <row r="146" spans="1:6" ht="12.75">
      <c r="A146" s="31">
        <v>134</v>
      </c>
      <c r="B146" s="23" t="s">
        <v>67</v>
      </c>
      <c r="C146" s="26" t="s">
        <v>222</v>
      </c>
      <c r="D146" s="26" t="s">
        <v>205</v>
      </c>
      <c r="E146" s="26" t="s">
        <v>206</v>
      </c>
      <c r="F146" s="27">
        <v>25000</v>
      </c>
    </row>
    <row r="147" spans="1:6" ht="12.75">
      <c r="A147" s="30">
        <v>135</v>
      </c>
      <c r="B147" s="25" t="s">
        <v>11</v>
      </c>
      <c r="C147" s="26" t="s">
        <v>222</v>
      </c>
      <c r="D147" s="26" t="s">
        <v>208</v>
      </c>
      <c r="E147" s="26" t="s">
        <v>206</v>
      </c>
      <c r="F147" s="27">
        <v>25000</v>
      </c>
    </row>
    <row r="148" spans="1:6" ht="12.75">
      <c r="A148" s="31">
        <v>136</v>
      </c>
      <c r="B148" s="25" t="s">
        <v>22</v>
      </c>
      <c r="C148" s="26" t="s">
        <v>222</v>
      </c>
      <c r="D148" s="26" t="s">
        <v>229</v>
      </c>
      <c r="E148" s="26" t="s">
        <v>206</v>
      </c>
      <c r="F148" s="27">
        <v>25000</v>
      </c>
    </row>
    <row r="149" spans="1:6" ht="25.5">
      <c r="A149" s="30">
        <v>137</v>
      </c>
      <c r="B149" s="25" t="s">
        <v>68</v>
      </c>
      <c r="C149" s="26" t="s">
        <v>222</v>
      </c>
      <c r="D149" s="26" t="s">
        <v>229</v>
      </c>
      <c r="E149" s="26" t="s">
        <v>225</v>
      </c>
      <c r="F149" s="27">
        <v>25000</v>
      </c>
    </row>
    <row r="150" spans="2:6" ht="12.75">
      <c r="B150" s="120" t="s">
        <v>132</v>
      </c>
      <c r="C150" s="121"/>
      <c r="D150" s="121"/>
      <c r="E150" s="121"/>
      <c r="F150" s="28">
        <v>376000</v>
      </c>
    </row>
    <row r="153" spans="2:4" ht="12.75">
      <c r="B153" s="122" t="s">
        <v>141</v>
      </c>
      <c r="C153" s="122"/>
      <c r="D153" s="122"/>
    </row>
    <row r="154" spans="2:4" ht="12.75">
      <c r="B154" s="1" t="s">
        <v>69</v>
      </c>
      <c r="C154" s="1"/>
      <c r="D154" s="1"/>
    </row>
  </sheetData>
  <sheetProtection/>
  <autoFilter ref="A12:F150"/>
  <mergeCells count="4">
    <mergeCell ref="B9:F9"/>
    <mergeCell ref="B10:F10"/>
    <mergeCell ref="B150:E150"/>
    <mergeCell ref="B153:D153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6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6.25" customHeight="1"/>
  <cols>
    <col min="1" max="1" width="5.375" style="0" customWidth="1"/>
    <col min="2" max="2" width="51.75390625" style="21" customWidth="1"/>
    <col min="3" max="3" width="6.375" style="0" customWidth="1"/>
    <col min="4" max="4" width="7.375" style="0" customWidth="1"/>
    <col min="5" max="5" width="10.75390625" style="0" customWidth="1"/>
    <col min="6" max="6" width="7.00390625" style="0" customWidth="1"/>
    <col min="7" max="7" width="13.375" style="0" customWidth="1"/>
  </cols>
  <sheetData>
    <row r="1" spans="4:5" ht="17.25" customHeight="1">
      <c r="D1" s="17" t="s">
        <v>197</v>
      </c>
      <c r="E1" s="18"/>
    </row>
    <row r="2" spans="3:5" ht="17.25" customHeight="1">
      <c r="C2" s="131" t="s">
        <v>96</v>
      </c>
      <c r="D2" s="131"/>
      <c r="E2" s="131"/>
    </row>
    <row r="3" spans="1:7" ht="16.5" customHeight="1">
      <c r="A3" s="12"/>
      <c r="C3" s="132" t="s">
        <v>87</v>
      </c>
      <c r="D3" s="132"/>
      <c r="E3" s="132"/>
      <c r="F3" s="132"/>
      <c r="G3" s="132"/>
    </row>
    <row r="4" spans="1:7" ht="14.25" customHeight="1">
      <c r="A4" s="12"/>
      <c r="C4" s="132" t="s">
        <v>198</v>
      </c>
      <c r="D4" s="132"/>
      <c r="E4" s="132"/>
      <c r="F4" s="132"/>
      <c r="G4" s="132"/>
    </row>
    <row r="5" spans="1:7" ht="18" customHeight="1">
      <c r="A5" s="12"/>
      <c r="C5" s="132" t="s">
        <v>199</v>
      </c>
      <c r="D5" s="132"/>
      <c r="E5" s="132"/>
      <c r="F5" s="132"/>
      <c r="G5" s="132"/>
    </row>
    <row r="6" spans="1:7" ht="18" customHeight="1">
      <c r="A6" s="12"/>
      <c r="C6" s="133" t="s">
        <v>200</v>
      </c>
      <c r="D6" s="133"/>
      <c r="E6" s="133"/>
      <c r="F6" s="133"/>
      <c r="G6" s="133"/>
    </row>
    <row r="7" spans="1:7" ht="18" customHeight="1">
      <c r="A7" s="12"/>
      <c r="C7" s="105" t="s">
        <v>201</v>
      </c>
      <c r="D7" s="105"/>
      <c r="E7" s="105"/>
      <c r="F7" s="105"/>
      <c r="G7" s="105"/>
    </row>
    <row r="8" spans="1:7" ht="14.25" customHeight="1">
      <c r="A8" s="12"/>
      <c r="D8" s="18"/>
      <c r="E8" s="18"/>
      <c r="F8" s="18"/>
      <c r="G8" s="18"/>
    </row>
    <row r="9" spans="1:7" ht="14.25" customHeight="1" hidden="1">
      <c r="A9" s="12"/>
      <c r="B9" s="22"/>
      <c r="C9" s="5"/>
      <c r="D9" s="19"/>
      <c r="E9" s="20"/>
      <c r="F9" s="20"/>
      <c r="G9" s="18"/>
    </row>
    <row r="10" spans="1:8" ht="24" customHeight="1">
      <c r="A10" s="12"/>
      <c r="B10" s="103" t="s">
        <v>196</v>
      </c>
      <c r="C10" s="102"/>
      <c r="D10" s="103"/>
      <c r="E10" s="102"/>
      <c r="F10" s="102"/>
      <c r="G10" s="104"/>
      <c r="H10" s="104"/>
    </row>
    <row r="11" spans="1:6" ht="12.75" hidden="1">
      <c r="A11" s="12"/>
      <c r="C11" s="4"/>
      <c r="E11" s="4"/>
      <c r="F11" s="4"/>
    </row>
    <row r="12" spans="1:7" ht="77.25" customHeight="1">
      <c r="A12" s="13" t="s">
        <v>138</v>
      </c>
      <c r="B12" s="36" t="s">
        <v>124</v>
      </c>
      <c r="C12" s="14" t="s">
        <v>139</v>
      </c>
      <c r="D12" s="14" t="s">
        <v>134</v>
      </c>
      <c r="E12" s="14" t="s">
        <v>135</v>
      </c>
      <c r="F12" s="14" t="s">
        <v>136</v>
      </c>
      <c r="G12" s="14" t="s">
        <v>140</v>
      </c>
    </row>
    <row r="13" spans="1:7" ht="27.75" customHeight="1">
      <c r="A13" s="11">
        <v>1</v>
      </c>
      <c r="B13" s="23" t="s">
        <v>71</v>
      </c>
      <c r="C13" s="26" t="s">
        <v>228</v>
      </c>
      <c r="D13" s="26" t="s">
        <v>226</v>
      </c>
      <c r="E13" s="26" t="s">
        <v>205</v>
      </c>
      <c r="F13" s="26" t="s">
        <v>206</v>
      </c>
      <c r="G13" s="27">
        <v>5000</v>
      </c>
    </row>
    <row r="14" spans="1:7" ht="12.75" customHeight="1">
      <c r="A14" s="11">
        <v>2</v>
      </c>
      <c r="B14" s="23" t="s">
        <v>66</v>
      </c>
      <c r="C14" s="26" t="s">
        <v>228</v>
      </c>
      <c r="D14" s="26" t="s">
        <v>221</v>
      </c>
      <c r="E14" s="26" t="s">
        <v>205</v>
      </c>
      <c r="F14" s="26" t="s">
        <v>206</v>
      </c>
      <c r="G14" s="27">
        <v>5000</v>
      </c>
    </row>
    <row r="15" spans="1:7" ht="15.75" customHeight="1">
      <c r="A15" s="11">
        <v>3</v>
      </c>
      <c r="B15" s="23" t="s">
        <v>67</v>
      </c>
      <c r="C15" s="26" t="s">
        <v>228</v>
      </c>
      <c r="D15" s="26" t="s">
        <v>222</v>
      </c>
      <c r="E15" s="26" t="s">
        <v>205</v>
      </c>
      <c r="F15" s="26" t="s">
        <v>206</v>
      </c>
      <c r="G15" s="27">
        <v>5000</v>
      </c>
    </row>
    <row r="16" spans="1:7" ht="17.25" customHeight="1">
      <c r="A16" s="11">
        <v>4</v>
      </c>
      <c r="B16" s="25" t="s">
        <v>11</v>
      </c>
      <c r="C16" s="26" t="s">
        <v>228</v>
      </c>
      <c r="D16" s="26" t="s">
        <v>222</v>
      </c>
      <c r="E16" s="26" t="s">
        <v>208</v>
      </c>
      <c r="F16" s="26" t="s">
        <v>206</v>
      </c>
      <c r="G16" s="27">
        <v>5000</v>
      </c>
    </row>
    <row r="17" spans="1:7" ht="16.5" customHeight="1">
      <c r="A17" s="11">
        <v>5</v>
      </c>
      <c r="B17" s="25" t="s">
        <v>22</v>
      </c>
      <c r="C17" s="26" t="s">
        <v>228</v>
      </c>
      <c r="D17" s="26" t="s">
        <v>222</v>
      </c>
      <c r="E17" s="26" t="s">
        <v>229</v>
      </c>
      <c r="F17" s="26" t="s">
        <v>206</v>
      </c>
      <c r="G17" s="27">
        <v>5000</v>
      </c>
    </row>
    <row r="18" spans="1:7" ht="28.5" customHeight="1">
      <c r="A18" s="11">
        <v>6</v>
      </c>
      <c r="B18" s="25" t="s">
        <v>68</v>
      </c>
      <c r="C18" s="26" t="s">
        <v>228</v>
      </c>
      <c r="D18" s="26" t="s">
        <v>222</v>
      </c>
      <c r="E18" s="26" t="s">
        <v>229</v>
      </c>
      <c r="F18" s="26" t="s">
        <v>225</v>
      </c>
      <c r="G18" s="27">
        <v>5000</v>
      </c>
    </row>
    <row r="19" spans="1:7" ht="27.75" customHeight="1">
      <c r="A19" s="11">
        <v>7</v>
      </c>
      <c r="B19" s="23" t="s">
        <v>72</v>
      </c>
      <c r="C19" s="26" t="s">
        <v>230</v>
      </c>
      <c r="D19" s="26" t="s">
        <v>226</v>
      </c>
      <c r="E19" s="26" t="s">
        <v>205</v>
      </c>
      <c r="F19" s="26" t="s">
        <v>206</v>
      </c>
      <c r="G19" s="27">
        <v>20000</v>
      </c>
    </row>
    <row r="20" spans="1:7" ht="16.5" customHeight="1">
      <c r="A20" s="11">
        <v>8</v>
      </c>
      <c r="B20" s="23" t="s">
        <v>66</v>
      </c>
      <c r="C20" s="26" t="s">
        <v>230</v>
      </c>
      <c r="D20" s="26" t="s">
        <v>221</v>
      </c>
      <c r="E20" s="26" t="s">
        <v>205</v>
      </c>
      <c r="F20" s="26" t="s">
        <v>206</v>
      </c>
      <c r="G20" s="27">
        <v>20000</v>
      </c>
    </row>
    <row r="21" spans="1:7" ht="15" customHeight="1">
      <c r="A21" s="11">
        <v>9</v>
      </c>
      <c r="B21" s="23" t="s">
        <v>67</v>
      </c>
      <c r="C21" s="26" t="s">
        <v>230</v>
      </c>
      <c r="D21" s="26" t="s">
        <v>222</v>
      </c>
      <c r="E21" s="26" t="s">
        <v>205</v>
      </c>
      <c r="F21" s="26" t="s">
        <v>206</v>
      </c>
      <c r="G21" s="27">
        <v>20000</v>
      </c>
    </row>
    <row r="22" spans="1:7" ht="15.75" customHeight="1">
      <c r="A22" s="11">
        <v>10</v>
      </c>
      <c r="B22" s="25" t="s">
        <v>11</v>
      </c>
      <c r="C22" s="26" t="s">
        <v>230</v>
      </c>
      <c r="D22" s="26" t="s">
        <v>222</v>
      </c>
      <c r="E22" s="26" t="s">
        <v>208</v>
      </c>
      <c r="F22" s="26" t="s">
        <v>206</v>
      </c>
      <c r="G22" s="27">
        <v>20000</v>
      </c>
    </row>
    <row r="23" spans="1:7" ht="15.75" customHeight="1">
      <c r="A23" s="11">
        <v>11</v>
      </c>
      <c r="B23" s="25" t="s">
        <v>22</v>
      </c>
      <c r="C23" s="26" t="s">
        <v>230</v>
      </c>
      <c r="D23" s="26" t="s">
        <v>222</v>
      </c>
      <c r="E23" s="26" t="s">
        <v>229</v>
      </c>
      <c r="F23" s="26" t="s">
        <v>206</v>
      </c>
      <c r="G23" s="27">
        <v>20000</v>
      </c>
    </row>
    <row r="24" spans="1:7" ht="25.5">
      <c r="A24" s="11">
        <v>12</v>
      </c>
      <c r="B24" s="25" t="s">
        <v>68</v>
      </c>
      <c r="C24" s="26" t="s">
        <v>230</v>
      </c>
      <c r="D24" s="26" t="s">
        <v>222</v>
      </c>
      <c r="E24" s="26" t="s">
        <v>229</v>
      </c>
      <c r="F24" s="26" t="s">
        <v>225</v>
      </c>
      <c r="G24" s="27">
        <v>20000</v>
      </c>
    </row>
    <row r="25" spans="1:7" ht="25.5">
      <c r="A25" s="11">
        <v>13</v>
      </c>
      <c r="B25" s="23" t="s">
        <v>73</v>
      </c>
      <c r="C25" s="26" t="s">
        <v>231</v>
      </c>
      <c r="D25" s="26" t="s">
        <v>226</v>
      </c>
      <c r="E25" s="26" t="s">
        <v>205</v>
      </c>
      <c r="F25" s="26" t="s">
        <v>206</v>
      </c>
      <c r="G25" s="27">
        <v>0</v>
      </c>
    </row>
    <row r="26" spans="1:7" ht="12.75">
      <c r="A26" s="11">
        <v>14</v>
      </c>
      <c r="B26" s="23" t="s">
        <v>5</v>
      </c>
      <c r="C26" s="26" t="s">
        <v>231</v>
      </c>
      <c r="D26" s="26" t="s">
        <v>204</v>
      </c>
      <c r="E26" s="26" t="s">
        <v>205</v>
      </c>
      <c r="F26" s="26" t="s">
        <v>206</v>
      </c>
      <c r="G26" s="27">
        <v>-10000</v>
      </c>
    </row>
    <row r="27" spans="1:7" ht="51">
      <c r="A27" s="11">
        <v>15</v>
      </c>
      <c r="B27" s="23" t="s">
        <v>14</v>
      </c>
      <c r="C27" s="26" t="s">
        <v>231</v>
      </c>
      <c r="D27" s="26" t="s">
        <v>207</v>
      </c>
      <c r="E27" s="26" t="s">
        <v>205</v>
      </c>
      <c r="F27" s="26" t="s">
        <v>206</v>
      </c>
      <c r="G27" s="27">
        <v>-10000</v>
      </c>
    </row>
    <row r="28" spans="1:7" ht="14.25" customHeight="1">
      <c r="A28" s="11">
        <v>16</v>
      </c>
      <c r="B28" s="25" t="s">
        <v>11</v>
      </c>
      <c r="C28" s="26" t="s">
        <v>231</v>
      </c>
      <c r="D28" s="26" t="s">
        <v>207</v>
      </c>
      <c r="E28" s="26" t="s">
        <v>208</v>
      </c>
      <c r="F28" s="26" t="s">
        <v>206</v>
      </c>
      <c r="G28" s="27">
        <v>-10000</v>
      </c>
    </row>
    <row r="29" spans="1:7" ht="15" customHeight="1">
      <c r="A29" s="11">
        <v>17</v>
      </c>
      <c r="B29" s="25" t="s">
        <v>16</v>
      </c>
      <c r="C29" s="26" t="s">
        <v>231</v>
      </c>
      <c r="D29" s="26" t="s">
        <v>207</v>
      </c>
      <c r="E29" s="26" t="s">
        <v>232</v>
      </c>
      <c r="F29" s="26" t="s">
        <v>206</v>
      </c>
      <c r="G29" s="27">
        <v>-10000</v>
      </c>
    </row>
    <row r="30" spans="1:7" ht="25.5">
      <c r="A30" s="11">
        <v>18</v>
      </c>
      <c r="B30" s="25" t="s">
        <v>13</v>
      </c>
      <c r="C30" s="26" t="s">
        <v>231</v>
      </c>
      <c r="D30" s="26" t="s">
        <v>207</v>
      </c>
      <c r="E30" s="26" t="s">
        <v>232</v>
      </c>
      <c r="F30" s="26" t="s">
        <v>223</v>
      </c>
      <c r="G30" s="27">
        <v>-10000</v>
      </c>
    </row>
    <row r="31" spans="1:7" ht="13.5" customHeight="1">
      <c r="A31" s="11">
        <v>19</v>
      </c>
      <c r="B31" s="23" t="s">
        <v>32</v>
      </c>
      <c r="C31" s="26" t="s">
        <v>231</v>
      </c>
      <c r="D31" s="26" t="s">
        <v>211</v>
      </c>
      <c r="E31" s="26" t="s">
        <v>205</v>
      </c>
      <c r="F31" s="26" t="s">
        <v>206</v>
      </c>
      <c r="G31" s="27">
        <v>31000</v>
      </c>
    </row>
    <row r="32" spans="1:7" ht="12.75">
      <c r="A32" s="11">
        <v>20</v>
      </c>
      <c r="B32" s="23" t="s">
        <v>33</v>
      </c>
      <c r="C32" s="26" t="s">
        <v>231</v>
      </c>
      <c r="D32" s="26" t="s">
        <v>212</v>
      </c>
      <c r="E32" s="26" t="s">
        <v>205</v>
      </c>
      <c r="F32" s="26" t="s">
        <v>206</v>
      </c>
      <c r="G32" s="27">
        <v>31000</v>
      </c>
    </row>
    <row r="33" spans="1:7" ht="25.5">
      <c r="A33" s="11">
        <v>21</v>
      </c>
      <c r="B33" s="25" t="s">
        <v>34</v>
      </c>
      <c r="C33" s="26" t="s">
        <v>231</v>
      </c>
      <c r="D33" s="26" t="s">
        <v>212</v>
      </c>
      <c r="E33" s="26" t="s">
        <v>192</v>
      </c>
      <c r="F33" s="26" t="s">
        <v>206</v>
      </c>
      <c r="G33" s="27">
        <v>31000</v>
      </c>
    </row>
    <row r="34" spans="1:7" ht="38.25">
      <c r="A34" s="11">
        <v>22</v>
      </c>
      <c r="B34" s="25" t="s">
        <v>35</v>
      </c>
      <c r="C34" s="26" t="s">
        <v>231</v>
      </c>
      <c r="D34" s="26" t="s">
        <v>212</v>
      </c>
      <c r="E34" s="26" t="s">
        <v>193</v>
      </c>
      <c r="F34" s="26" t="s">
        <v>206</v>
      </c>
      <c r="G34" s="27">
        <v>31000</v>
      </c>
    </row>
    <row r="35" spans="1:7" ht="25.5">
      <c r="A35" s="11">
        <v>23</v>
      </c>
      <c r="B35" s="25" t="s">
        <v>36</v>
      </c>
      <c r="C35" s="26" t="s">
        <v>231</v>
      </c>
      <c r="D35" s="26" t="s">
        <v>212</v>
      </c>
      <c r="E35" s="26" t="s">
        <v>213</v>
      </c>
      <c r="F35" s="26" t="s">
        <v>206</v>
      </c>
      <c r="G35" s="27">
        <v>31000</v>
      </c>
    </row>
    <row r="36" spans="1:7" ht="25.5">
      <c r="A36" s="11">
        <v>24</v>
      </c>
      <c r="B36" s="25" t="s">
        <v>13</v>
      </c>
      <c r="C36" s="26" t="s">
        <v>231</v>
      </c>
      <c r="D36" s="26" t="s">
        <v>212</v>
      </c>
      <c r="E36" s="26" t="s">
        <v>213</v>
      </c>
      <c r="F36" s="26" t="s">
        <v>223</v>
      </c>
      <c r="G36" s="27">
        <v>31000</v>
      </c>
    </row>
    <row r="37" spans="1:7" ht="13.5" customHeight="1">
      <c r="A37" s="11">
        <v>25</v>
      </c>
      <c r="B37" s="23" t="s">
        <v>37</v>
      </c>
      <c r="C37" s="26" t="s">
        <v>231</v>
      </c>
      <c r="D37" s="26" t="s">
        <v>214</v>
      </c>
      <c r="E37" s="26" t="s">
        <v>205</v>
      </c>
      <c r="F37" s="26" t="s">
        <v>206</v>
      </c>
      <c r="G37" s="27">
        <v>-21000</v>
      </c>
    </row>
    <row r="38" spans="1:7" ht="12.75">
      <c r="A38" s="11">
        <v>26</v>
      </c>
      <c r="B38" s="23" t="s">
        <v>41</v>
      </c>
      <c r="C38" s="26" t="s">
        <v>231</v>
      </c>
      <c r="D38" s="26" t="s">
        <v>216</v>
      </c>
      <c r="E38" s="26" t="s">
        <v>205</v>
      </c>
      <c r="F38" s="26" t="s">
        <v>206</v>
      </c>
      <c r="G38" s="27">
        <v>-21000</v>
      </c>
    </row>
    <row r="39" spans="1:7" ht="38.25">
      <c r="A39" s="11">
        <v>27</v>
      </c>
      <c r="B39" s="25" t="s">
        <v>120</v>
      </c>
      <c r="C39" s="26" t="s">
        <v>231</v>
      </c>
      <c r="D39" s="26" t="s">
        <v>216</v>
      </c>
      <c r="E39" s="26" t="s">
        <v>189</v>
      </c>
      <c r="F39" s="26" t="s">
        <v>206</v>
      </c>
      <c r="G39" s="27">
        <v>-21000</v>
      </c>
    </row>
    <row r="40" spans="1:7" ht="38.25">
      <c r="A40" s="11">
        <v>28</v>
      </c>
      <c r="B40" s="25" t="s">
        <v>164</v>
      </c>
      <c r="C40" s="26" t="s">
        <v>231</v>
      </c>
      <c r="D40" s="26" t="s">
        <v>216</v>
      </c>
      <c r="E40" s="26" t="s">
        <v>190</v>
      </c>
      <c r="F40" s="26" t="s">
        <v>206</v>
      </c>
      <c r="G40" s="27">
        <v>-21000</v>
      </c>
    </row>
    <row r="41" spans="1:7" ht="102">
      <c r="A41" s="11">
        <v>29</v>
      </c>
      <c r="B41" s="25" t="s">
        <v>74</v>
      </c>
      <c r="C41" s="26" t="s">
        <v>231</v>
      </c>
      <c r="D41" s="26" t="s">
        <v>216</v>
      </c>
      <c r="E41" s="26" t="s">
        <v>217</v>
      </c>
      <c r="F41" s="26" t="s">
        <v>206</v>
      </c>
      <c r="G41" s="27">
        <v>-21000</v>
      </c>
    </row>
    <row r="42" spans="1:7" ht="25.5">
      <c r="A42" s="11">
        <v>30</v>
      </c>
      <c r="B42" s="25" t="s">
        <v>13</v>
      </c>
      <c r="C42" s="26" t="s">
        <v>231</v>
      </c>
      <c r="D42" s="26" t="s">
        <v>216</v>
      </c>
      <c r="E42" s="26" t="s">
        <v>217</v>
      </c>
      <c r="F42" s="26" t="s">
        <v>223</v>
      </c>
      <c r="G42" s="27">
        <v>-21000</v>
      </c>
    </row>
    <row r="43" spans="1:7" ht="25.5">
      <c r="A43" s="11">
        <v>31</v>
      </c>
      <c r="B43" s="23" t="s">
        <v>75</v>
      </c>
      <c r="C43" s="26" t="s">
        <v>227</v>
      </c>
      <c r="D43" s="26" t="s">
        <v>226</v>
      </c>
      <c r="E43" s="26" t="s">
        <v>205</v>
      </c>
      <c r="F43" s="26" t="s">
        <v>206</v>
      </c>
      <c r="G43" s="27">
        <v>-958563</v>
      </c>
    </row>
    <row r="44" spans="1:7" ht="13.5" customHeight="1">
      <c r="A44" s="11">
        <v>32</v>
      </c>
      <c r="B44" s="23" t="s">
        <v>5</v>
      </c>
      <c r="C44" s="26" t="s">
        <v>227</v>
      </c>
      <c r="D44" s="26" t="s">
        <v>204</v>
      </c>
      <c r="E44" s="26" t="s">
        <v>205</v>
      </c>
      <c r="F44" s="26" t="s">
        <v>206</v>
      </c>
      <c r="G44" s="27">
        <v>-558563</v>
      </c>
    </row>
    <row r="45" spans="1:7" ht="51">
      <c r="A45" s="11">
        <v>33</v>
      </c>
      <c r="B45" s="23" t="s">
        <v>14</v>
      </c>
      <c r="C45" s="26" t="s">
        <v>227</v>
      </c>
      <c r="D45" s="26" t="s">
        <v>207</v>
      </c>
      <c r="E45" s="26" t="s">
        <v>205</v>
      </c>
      <c r="F45" s="26" t="s">
        <v>206</v>
      </c>
      <c r="G45" s="27">
        <v>0</v>
      </c>
    </row>
    <row r="46" spans="1:7" ht="12.75" customHeight="1">
      <c r="A46" s="11">
        <v>34</v>
      </c>
      <c r="B46" s="25" t="s">
        <v>11</v>
      </c>
      <c r="C46" s="26" t="s">
        <v>227</v>
      </c>
      <c r="D46" s="26" t="s">
        <v>207</v>
      </c>
      <c r="E46" s="26" t="s">
        <v>208</v>
      </c>
      <c r="F46" s="26" t="s">
        <v>206</v>
      </c>
      <c r="G46" s="27">
        <v>0</v>
      </c>
    </row>
    <row r="47" spans="1:7" ht="26.25" customHeight="1">
      <c r="A47" s="11">
        <v>35</v>
      </c>
      <c r="B47" s="25" t="s">
        <v>15</v>
      </c>
      <c r="C47" s="26" t="s">
        <v>227</v>
      </c>
      <c r="D47" s="26" t="s">
        <v>207</v>
      </c>
      <c r="E47" s="26" t="s">
        <v>209</v>
      </c>
      <c r="F47" s="26" t="s">
        <v>206</v>
      </c>
      <c r="G47" s="27">
        <v>48609.5</v>
      </c>
    </row>
    <row r="48" spans="1:7" ht="26.25" customHeight="1">
      <c r="A48" s="11">
        <v>36</v>
      </c>
      <c r="B48" s="25" t="s">
        <v>13</v>
      </c>
      <c r="C48" s="26" t="s">
        <v>227</v>
      </c>
      <c r="D48" s="26" t="s">
        <v>207</v>
      </c>
      <c r="E48" s="26" t="s">
        <v>209</v>
      </c>
      <c r="F48" s="26" t="s">
        <v>223</v>
      </c>
      <c r="G48" s="27">
        <v>48609.5</v>
      </c>
    </row>
    <row r="49" spans="1:7" ht="26.25" customHeight="1">
      <c r="A49" s="11">
        <v>37</v>
      </c>
      <c r="B49" s="25" t="s">
        <v>12</v>
      </c>
      <c r="C49" s="26" t="s">
        <v>227</v>
      </c>
      <c r="D49" s="26" t="s">
        <v>207</v>
      </c>
      <c r="E49" s="26" t="s">
        <v>210</v>
      </c>
      <c r="F49" s="26" t="s">
        <v>206</v>
      </c>
      <c r="G49" s="27">
        <v>-48609.5</v>
      </c>
    </row>
    <row r="50" spans="1:7" ht="15.75" customHeight="1">
      <c r="A50" s="11">
        <v>38</v>
      </c>
      <c r="B50" s="25" t="s">
        <v>17</v>
      </c>
      <c r="C50" s="26" t="s">
        <v>227</v>
      </c>
      <c r="D50" s="26" t="s">
        <v>207</v>
      </c>
      <c r="E50" s="26" t="s">
        <v>210</v>
      </c>
      <c r="F50" s="26" t="s">
        <v>233</v>
      </c>
      <c r="G50" s="27">
        <v>-48609.5</v>
      </c>
    </row>
    <row r="51" spans="1:7" ht="18" customHeight="1">
      <c r="A51" s="11">
        <v>39</v>
      </c>
      <c r="B51" s="23" t="s">
        <v>21</v>
      </c>
      <c r="C51" s="26" t="s">
        <v>227</v>
      </c>
      <c r="D51" s="26" t="s">
        <v>234</v>
      </c>
      <c r="E51" s="26" t="s">
        <v>205</v>
      </c>
      <c r="F51" s="26" t="s">
        <v>206</v>
      </c>
      <c r="G51" s="27">
        <v>-25000</v>
      </c>
    </row>
    <row r="52" spans="1:7" ht="12.75" customHeight="1">
      <c r="A52" s="11">
        <v>40</v>
      </c>
      <c r="B52" s="25" t="s">
        <v>11</v>
      </c>
      <c r="C52" s="26" t="s">
        <v>227</v>
      </c>
      <c r="D52" s="26" t="s">
        <v>234</v>
      </c>
      <c r="E52" s="26" t="s">
        <v>208</v>
      </c>
      <c r="F52" s="26" t="s">
        <v>206</v>
      </c>
      <c r="G52" s="27">
        <v>-25000</v>
      </c>
    </row>
    <row r="53" spans="1:7" ht="13.5" customHeight="1">
      <c r="A53" s="11">
        <v>41</v>
      </c>
      <c r="B53" s="25" t="s">
        <v>22</v>
      </c>
      <c r="C53" s="26" t="s">
        <v>227</v>
      </c>
      <c r="D53" s="26" t="s">
        <v>234</v>
      </c>
      <c r="E53" s="26" t="s">
        <v>229</v>
      </c>
      <c r="F53" s="26" t="s">
        <v>206</v>
      </c>
      <c r="G53" s="27">
        <v>-25000</v>
      </c>
    </row>
    <row r="54" spans="1:7" ht="15.75" customHeight="1">
      <c r="A54" s="11">
        <v>42</v>
      </c>
      <c r="B54" s="25" t="s">
        <v>23</v>
      </c>
      <c r="C54" s="26" t="s">
        <v>227</v>
      </c>
      <c r="D54" s="26" t="s">
        <v>234</v>
      </c>
      <c r="E54" s="26" t="s">
        <v>229</v>
      </c>
      <c r="F54" s="26" t="s">
        <v>235</v>
      </c>
      <c r="G54" s="27">
        <v>-25000</v>
      </c>
    </row>
    <row r="55" spans="1:7" ht="18" customHeight="1">
      <c r="A55" s="11">
        <v>43</v>
      </c>
      <c r="B55" s="23" t="s">
        <v>24</v>
      </c>
      <c r="C55" s="26" t="s">
        <v>227</v>
      </c>
      <c r="D55" s="26" t="s">
        <v>236</v>
      </c>
      <c r="E55" s="26" t="s">
        <v>205</v>
      </c>
      <c r="F55" s="26" t="s">
        <v>206</v>
      </c>
      <c r="G55" s="27">
        <v>-533563</v>
      </c>
    </row>
    <row r="56" spans="1:7" ht="51">
      <c r="A56" s="11">
        <v>44</v>
      </c>
      <c r="B56" s="25" t="s">
        <v>118</v>
      </c>
      <c r="C56" s="26" t="s">
        <v>227</v>
      </c>
      <c r="D56" s="26" t="s">
        <v>236</v>
      </c>
      <c r="E56" s="26" t="s">
        <v>177</v>
      </c>
      <c r="F56" s="26" t="s">
        <v>206</v>
      </c>
      <c r="G56" s="27">
        <v>-13563</v>
      </c>
    </row>
    <row r="57" spans="1:7" ht="38.25">
      <c r="A57" s="11">
        <v>45</v>
      </c>
      <c r="B57" s="25" t="s">
        <v>147</v>
      </c>
      <c r="C57" s="26" t="s">
        <v>227</v>
      </c>
      <c r="D57" s="26" t="s">
        <v>236</v>
      </c>
      <c r="E57" s="26" t="s">
        <v>178</v>
      </c>
      <c r="F57" s="26" t="s">
        <v>206</v>
      </c>
      <c r="G57" s="27">
        <v>-13563</v>
      </c>
    </row>
    <row r="58" spans="1:7" ht="51">
      <c r="A58" s="11">
        <v>46</v>
      </c>
      <c r="B58" s="25" t="s">
        <v>76</v>
      </c>
      <c r="C58" s="26" t="s">
        <v>227</v>
      </c>
      <c r="D58" s="26" t="s">
        <v>236</v>
      </c>
      <c r="E58" s="26" t="s">
        <v>237</v>
      </c>
      <c r="F58" s="26" t="s">
        <v>206</v>
      </c>
      <c r="G58" s="27">
        <v>-13563</v>
      </c>
    </row>
    <row r="59" spans="1:7" ht="12.75">
      <c r="A59" s="11">
        <v>47</v>
      </c>
      <c r="B59" s="25" t="s">
        <v>9</v>
      </c>
      <c r="C59" s="26" t="s">
        <v>227</v>
      </c>
      <c r="D59" s="26" t="s">
        <v>236</v>
      </c>
      <c r="E59" s="26" t="s">
        <v>237</v>
      </c>
      <c r="F59" s="26" t="s">
        <v>238</v>
      </c>
      <c r="G59" s="27">
        <v>-13563</v>
      </c>
    </row>
    <row r="60" spans="1:7" ht="13.5" customHeight="1">
      <c r="A60" s="11">
        <v>48</v>
      </c>
      <c r="B60" s="25" t="s">
        <v>11</v>
      </c>
      <c r="C60" s="26" t="s">
        <v>227</v>
      </c>
      <c r="D60" s="26" t="s">
        <v>236</v>
      </c>
      <c r="E60" s="26" t="s">
        <v>208</v>
      </c>
      <c r="F60" s="26" t="s">
        <v>206</v>
      </c>
      <c r="G60" s="27">
        <v>-520000</v>
      </c>
    </row>
    <row r="61" spans="1:7" ht="26.25" customHeight="1">
      <c r="A61" s="11">
        <v>49</v>
      </c>
      <c r="B61" s="25" t="s">
        <v>26</v>
      </c>
      <c r="C61" s="26" t="s">
        <v>227</v>
      </c>
      <c r="D61" s="26" t="s">
        <v>236</v>
      </c>
      <c r="E61" s="26" t="s">
        <v>239</v>
      </c>
      <c r="F61" s="26" t="s">
        <v>206</v>
      </c>
      <c r="G61" s="27">
        <v>-520000</v>
      </c>
    </row>
    <row r="62" spans="1:7" ht="18.75" customHeight="1">
      <c r="A62" s="11">
        <v>50</v>
      </c>
      <c r="B62" s="25" t="s">
        <v>77</v>
      </c>
      <c r="C62" s="26" t="s">
        <v>227</v>
      </c>
      <c r="D62" s="26" t="s">
        <v>236</v>
      </c>
      <c r="E62" s="26" t="s">
        <v>239</v>
      </c>
      <c r="F62" s="26" t="s">
        <v>240</v>
      </c>
      <c r="G62" s="27">
        <v>-520000</v>
      </c>
    </row>
    <row r="63" spans="1:7" ht="26.25" customHeight="1">
      <c r="A63" s="11">
        <v>51</v>
      </c>
      <c r="B63" s="23" t="s">
        <v>28</v>
      </c>
      <c r="C63" s="26" t="s">
        <v>227</v>
      </c>
      <c r="D63" s="26" t="s">
        <v>241</v>
      </c>
      <c r="E63" s="26" t="s">
        <v>205</v>
      </c>
      <c r="F63" s="26" t="s">
        <v>206</v>
      </c>
      <c r="G63" s="27">
        <v>0</v>
      </c>
    </row>
    <row r="64" spans="1:7" ht="38.25">
      <c r="A64" s="11">
        <v>52</v>
      </c>
      <c r="B64" s="23" t="s">
        <v>29</v>
      </c>
      <c r="C64" s="26" t="s">
        <v>227</v>
      </c>
      <c r="D64" s="26" t="s">
        <v>242</v>
      </c>
      <c r="E64" s="26" t="s">
        <v>205</v>
      </c>
      <c r="F64" s="26" t="s">
        <v>206</v>
      </c>
      <c r="G64" s="27">
        <v>0</v>
      </c>
    </row>
    <row r="65" spans="1:7" ht="26.25" customHeight="1">
      <c r="A65" s="11">
        <v>53</v>
      </c>
      <c r="B65" s="25" t="s">
        <v>119</v>
      </c>
      <c r="C65" s="26" t="s">
        <v>227</v>
      </c>
      <c r="D65" s="26" t="s">
        <v>242</v>
      </c>
      <c r="E65" s="26" t="s">
        <v>182</v>
      </c>
      <c r="F65" s="26" t="s">
        <v>206</v>
      </c>
      <c r="G65" s="27">
        <v>0</v>
      </c>
    </row>
    <row r="66" spans="1:7" ht="51.75" customHeight="1">
      <c r="A66" s="11">
        <v>54</v>
      </c>
      <c r="B66" s="25" t="s">
        <v>168</v>
      </c>
      <c r="C66" s="26" t="s">
        <v>227</v>
      </c>
      <c r="D66" s="26" t="s">
        <v>242</v>
      </c>
      <c r="E66" s="26" t="s">
        <v>183</v>
      </c>
      <c r="F66" s="26" t="s">
        <v>206</v>
      </c>
      <c r="G66" s="27">
        <v>0</v>
      </c>
    </row>
    <row r="67" spans="1:7" ht="16.5" customHeight="1">
      <c r="A67" s="11">
        <v>55</v>
      </c>
      <c r="B67" s="25" t="s">
        <v>30</v>
      </c>
      <c r="C67" s="26" t="s">
        <v>227</v>
      </c>
      <c r="D67" s="26" t="s">
        <v>242</v>
      </c>
      <c r="E67" s="26" t="s">
        <v>243</v>
      </c>
      <c r="F67" s="26" t="s">
        <v>206</v>
      </c>
      <c r="G67" s="27">
        <v>0</v>
      </c>
    </row>
    <row r="68" spans="1:7" ht="15.75" customHeight="1">
      <c r="A68" s="11">
        <v>56</v>
      </c>
      <c r="B68" s="25" t="s">
        <v>31</v>
      </c>
      <c r="C68" s="26" t="s">
        <v>227</v>
      </c>
      <c r="D68" s="26" t="s">
        <v>242</v>
      </c>
      <c r="E68" s="26" t="s">
        <v>243</v>
      </c>
      <c r="F68" s="26" t="s">
        <v>244</v>
      </c>
      <c r="G68" s="27">
        <v>27600</v>
      </c>
    </row>
    <row r="69" spans="1:7" ht="26.25" customHeight="1">
      <c r="A69" s="11">
        <v>57</v>
      </c>
      <c r="B69" s="25" t="s">
        <v>13</v>
      </c>
      <c r="C69" s="26" t="s">
        <v>227</v>
      </c>
      <c r="D69" s="26" t="s">
        <v>242</v>
      </c>
      <c r="E69" s="26" t="s">
        <v>243</v>
      </c>
      <c r="F69" s="26" t="s">
        <v>223</v>
      </c>
      <c r="G69" s="27">
        <v>-27600</v>
      </c>
    </row>
    <row r="70" spans="1:7" ht="12.75">
      <c r="A70" s="11">
        <v>58</v>
      </c>
      <c r="B70" s="23" t="s">
        <v>37</v>
      </c>
      <c r="C70" s="26" t="s">
        <v>227</v>
      </c>
      <c r="D70" s="26" t="s">
        <v>214</v>
      </c>
      <c r="E70" s="26" t="s">
        <v>205</v>
      </c>
      <c r="F70" s="26" t="s">
        <v>206</v>
      </c>
      <c r="G70" s="27">
        <v>-400000</v>
      </c>
    </row>
    <row r="71" spans="1:7" ht="18" customHeight="1">
      <c r="A71" s="11">
        <v>59</v>
      </c>
      <c r="B71" s="23" t="s">
        <v>38</v>
      </c>
      <c r="C71" s="26" t="s">
        <v>227</v>
      </c>
      <c r="D71" s="26" t="s">
        <v>215</v>
      </c>
      <c r="E71" s="26" t="s">
        <v>205</v>
      </c>
      <c r="F71" s="26" t="s">
        <v>206</v>
      </c>
      <c r="G71" s="27">
        <v>-400000</v>
      </c>
    </row>
    <row r="72" spans="1:7" ht="38.25">
      <c r="A72" s="11">
        <v>60</v>
      </c>
      <c r="B72" s="25" t="s">
        <v>120</v>
      </c>
      <c r="C72" s="26" t="s">
        <v>227</v>
      </c>
      <c r="D72" s="26" t="s">
        <v>215</v>
      </c>
      <c r="E72" s="26" t="s">
        <v>189</v>
      </c>
      <c r="F72" s="26" t="s">
        <v>206</v>
      </c>
      <c r="G72" s="27">
        <v>-400000</v>
      </c>
    </row>
    <row r="73" spans="1:7" ht="26.25" customHeight="1">
      <c r="A73" s="11">
        <v>61</v>
      </c>
      <c r="B73" s="25" t="s">
        <v>156</v>
      </c>
      <c r="C73" s="26" t="s">
        <v>227</v>
      </c>
      <c r="D73" s="26" t="s">
        <v>215</v>
      </c>
      <c r="E73" s="26" t="s">
        <v>104</v>
      </c>
      <c r="F73" s="26" t="s">
        <v>206</v>
      </c>
      <c r="G73" s="27">
        <v>-400000</v>
      </c>
    </row>
    <row r="74" spans="1:7" ht="38.25">
      <c r="A74" s="11">
        <v>62</v>
      </c>
      <c r="B74" s="25" t="s">
        <v>39</v>
      </c>
      <c r="C74" s="26" t="s">
        <v>227</v>
      </c>
      <c r="D74" s="26" t="s">
        <v>215</v>
      </c>
      <c r="E74" s="26" t="s">
        <v>245</v>
      </c>
      <c r="F74" s="26" t="s">
        <v>206</v>
      </c>
      <c r="G74" s="27">
        <v>-400000</v>
      </c>
    </row>
    <row r="75" spans="1:7" ht="13.5" customHeight="1">
      <c r="A75" s="11">
        <v>63</v>
      </c>
      <c r="B75" s="25" t="s">
        <v>40</v>
      </c>
      <c r="C75" s="26" t="s">
        <v>227</v>
      </c>
      <c r="D75" s="26" t="s">
        <v>215</v>
      </c>
      <c r="E75" s="26" t="s">
        <v>245</v>
      </c>
      <c r="F75" s="26" t="s">
        <v>224</v>
      </c>
      <c r="G75" s="27">
        <v>-400000</v>
      </c>
    </row>
    <row r="76" spans="1:7" ht="26.25" customHeight="1">
      <c r="A76" s="11">
        <v>64</v>
      </c>
      <c r="B76" s="23" t="s">
        <v>78</v>
      </c>
      <c r="C76" s="26" t="s">
        <v>246</v>
      </c>
      <c r="D76" s="26" t="s">
        <v>226</v>
      </c>
      <c r="E76" s="26" t="s">
        <v>205</v>
      </c>
      <c r="F76" s="26" t="s">
        <v>206</v>
      </c>
      <c r="G76" s="27">
        <v>376000</v>
      </c>
    </row>
    <row r="77" spans="1:7" ht="12.75">
      <c r="A77" s="11">
        <v>65</v>
      </c>
      <c r="B77" s="23" t="s">
        <v>43</v>
      </c>
      <c r="C77" s="26" t="s">
        <v>246</v>
      </c>
      <c r="D77" s="26" t="s">
        <v>218</v>
      </c>
      <c r="E77" s="26" t="s">
        <v>205</v>
      </c>
      <c r="F77" s="26" t="s">
        <v>206</v>
      </c>
      <c r="G77" s="27">
        <v>376000</v>
      </c>
    </row>
    <row r="78" spans="1:7" ht="12.75">
      <c r="A78" s="11">
        <v>66</v>
      </c>
      <c r="B78" s="23" t="s">
        <v>44</v>
      </c>
      <c r="C78" s="26" t="s">
        <v>246</v>
      </c>
      <c r="D78" s="26" t="s">
        <v>247</v>
      </c>
      <c r="E78" s="26" t="s">
        <v>205</v>
      </c>
      <c r="F78" s="26" t="s">
        <v>206</v>
      </c>
      <c r="G78" s="27">
        <v>57058.13</v>
      </c>
    </row>
    <row r="79" spans="1:7" ht="26.25" customHeight="1">
      <c r="A79" s="11">
        <v>67</v>
      </c>
      <c r="B79" s="25" t="s">
        <v>45</v>
      </c>
      <c r="C79" s="26" t="s">
        <v>246</v>
      </c>
      <c r="D79" s="26" t="s">
        <v>247</v>
      </c>
      <c r="E79" s="26" t="s">
        <v>107</v>
      </c>
      <c r="F79" s="26" t="s">
        <v>206</v>
      </c>
      <c r="G79" s="27">
        <v>57058.13</v>
      </c>
    </row>
    <row r="80" spans="1:7" ht="26.25" customHeight="1">
      <c r="A80" s="11">
        <v>68</v>
      </c>
      <c r="B80" s="25" t="s">
        <v>157</v>
      </c>
      <c r="C80" s="26" t="s">
        <v>246</v>
      </c>
      <c r="D80" s="26" t="s">
        <v>247</v>
      </c>
      <c r="E80" s="26" t="s">
        <v>108</v>
      </c>
      <c r="F80" s="26" t="s">
        <v>206</v>
      </c>
      <c r="G80" s="27">
        <v>57058.13</v>
      </c>
    </row>
    <row r="81" spans="1:7" ht="78" customHeight="1">
      <c r="A81" s="11">
        <v>69</v>
      </c>
      <c r="B81" s="25" t="s">
        <v>46</v>
      </c>
      <c r="C81" s="26" t="s">
        <v>246</v>
      </c>
      <c r="D81" s="26" t="s">
        <v>247</v>
      </c>
      <c r="E81" s="26" t="s">
        <v>248</v>
      </c>
      <c r="F81" s="26" t="s">
        <v>206</v>
      </c>
      <c r="G81" s="27">
        <v>0</v>
      </c>
    </row>
    <row r="82" spans="1:7" ht="16.5" customHeight="1">
      <c r="A82" s="11">
        <v>70</v>
      </c>
      <c r="B82" s="25" t="s">
        <v>31</v>
      </c>
      <c r="C82" s="26" t="s">
        <v>246</v>
      </c>
      <c r="D82" s="26" t="s">
        <v>247</v>
      </c>
      <c r="E82" s="26" t="s">
        <v>248</v>
      </c>
      <c r="F82" s="26" t="s">
        <v>244</v>
      </c>
      <c r="G82" s="27">
        <v>-9598221</v>
      </c>
    </row>
    <row r="83" spans="1:7" ht="15" customHeight="1">
      <c r="A83" s="11">
        <v>71</v>
      </c>
      <c r="B83" s="25" t="s">
        <v>47</v>
      </c>
      <c r="C83" s="26" t="s">
        <v>246</v>
      </c>
      <c r="D83" s="26" t="s">
        <v>247</v>
      </c>
      <c r="E83" s="26" t="s">
        <v>248</v>
      </c>
      <c r="F83" s="26" t="s">
        <v>249</v>
      </c>
      <c r="G83" s="27">
        <v>9598221</v>
      </c>
    </row>
    <row r="84" spans="1:7" ht="41.25" customHeight="1">
      <c r="A84" s="11">
        <v>72</v>
      </c>
      <c r="B84" s="25" t="s">
        <v>48</v>
      </c>
      <c r="C84" s="26" t="s">
        <v>246</v>
      </c>
      <c r="D84" s="26" t="s">
        <v>247</v>
      </c>
      <c r="E84" s="26" t="s">
        <v>250</v>
      </c>
      <c r="F84" s="26" t="s">
        <v>206</v>
      </c>
      <c r="G84" s="27">
        <v>57058.13</v>
      </c>
    </row>
    <row r="85" spans="1:7" ht="26.25" customHeight="1">
      <c r="A85" s="11">
        <v>73</v>
      </c>
      <c r="B85" s="25" t="s">
        <v>13</v>
      </c>
      <c r="C85" s="26" t="s">
        <v>246</v>
      </c>
      <c r="D85" s="26" t="s">
        <v>247</v>
      </c>
      <c r="E85" s="26" t="s">
        <v>250</v>
      </c>
      <c r="F85" s="26" t="s">
        <v>223</v>
      </c>
      <c r="G85" s="27">
        <v>37395.95</v>
      </c>
    </row>
    <row r="86" spans="1:7" ht="15" customHeight="1">
      <c r="A86" s="11">
        <v>74</v>
      </c>
      <c r="B86" s="25" t="s">
        <v>47</v>
      </c>
      <c r="C86" s="26" t="s">
        <v>246</v>
      </c>
      <c r="D86" s="26" t="s">
        <v>247</v>
      </c>
      <c r="E86" s="26" t="s">
        <v>250</v>
      </c>
      <c r="F86" s="26" t="s">
        <v>249</v>
      </c>
      <c r="G86" s="27">
        <v>10000</v>
      </c>
    </row>
    <row r="87" spans="1:7" ht="16.5" customHeight="1">
      <c r="A87" s="11">
        <v>75</v>
      </c>
      <c r="B87" s="25" t="s">
        <v>49</v>
      </c>
      <c r="C87" s="26" t="s">
        <v>246</v>
      </c>
      <c r="D87" s="26" t="s">
        <v>247</v>
      </c>
      <c r="E87" s="26" t="s">
        <v>250</v>
      </c>
      <c r="F87" s="26" t="s">
        <v>251</v>
      </c>
      <c r="G87" s="27">
        <v>8473.18</v>
      </c>
    </row>
    <row r="88" spans="1:7" ht="13.5" customHeight="1">
      <c r="A88" s="11">
        <v>76</v>
      </c>
      <c r="B88" s="25" t="s">
        <v>17</v>
      </c>
      <c r="C88" s="26" t="s">
        <v>246</v>
      </c>
      <c r="D88" s="26" t="s">
        <v>247</v>
      </c>
      <c r="E88" s="26" t="s">
        <v>250</v>
      </c>
      <c r="F88" s="26" t="s">
        <v>233</v>
      </c>
      <c r="G88" s="27">
        <v>1189</v>
      </c>
    </row>
    <row r="89" spans="1:7" ht="12.75">
      <c r="A89" s="11">
        <v>77</v>
      </c>
      <c r="B89" s="23" t="s">
        <v>50</v>
      </c>
      <c r="C89" s="26" t="s">
        <v>246</v>
      </c>
      <c r="D89" s="26" t="s">
        <v>219</v>
      </c>
      <c r="E89" s="26" t="s">
        <v>205</v>
      </c>
      <c r="F89" s="26" t="s">
        <v>206</v>
      </c>
      <c r="G89" s="27">
        <v>-83855.32</v>
      </c>
    </row>
    <row r="90" spans="1:7" ht="26.25" customHeight="1">
      <c r="A90" s="11">
        <v>78</v>
      </c>
      <c r="B90" s="25" t="s">
        <v>45</v>
      </c>
      <c r="C90" s="26" t="s">
        <v>246</v>
      </c>
      <c r="D90" s="26" t="s">
        <v>219</v>
      </c>
      <c r="E90" s="26" t="s">
        <v>107</v>
      </c>
      <c r="F90" s="26" t="s">
        <v>206</v>
      </c>
      <c r="G90" s="27">
        <v>-83855.32</v>
      </c>
    </row>
    <row r="91" spans="1:7" ht="26.25" customHeight="1">
      <c r="A91" s="11">
        <v>79</v>
      </c>
      <c r="B91" s="25" t="s">
        <v>158</v>
      </c>
      <c r="C91" s="26" t="s">
        <v>246</v>
      </c>
      <c r="D91" s="26" t="s">
        <v>219</v>
      </c>
      <c r="E91" s="26" t="s">
        <v>109</v>
      </c>
      <c r="F91" s="26" t="s">
        <v>206</v>
      </c>
      <c r="G91" s="27">
        <v>-83855.32</v>
      </c>
    </row>
    <row r="92" spans="1:7" ht="63" customHeight="1">
      <c r="A92" s="11">
        <v>80</v>
      </c>
      <c r="B92" s="25" t="s">
        <v>51</v>
      </c>
      <c r="C92" s="26" t="s">
        <v>246</v>
      </c>
      <c r="D92" s="26" t="s">
        <v>219</v>
      </c>
      <c r="E92" s="26" t="s">
        <v>252</v>
      </c>
      <c r="F92" s="26" t="s">
        <v>206</v>
      </c>
      <c r="G92" s="27">
        <v>-188936.7</v>
      </c>
    </row>
    <row r="93" spans="1:7" ht="26.25" customHeight="1">
      <c r="A93" s="11">
        <v>81</v>
      </c>
      <c r="B93" s="25" t="s">
        <v>13</v>
      </c>
      <c r="C93" s="26" t="s">
        <v>246</v>
      </c>
      <c r="D93" s="26" t="s">
        <v>219</v>
      </c>
      <c r="E93" s="26" t="s">
        <v>252</v>
      </c>
      <c r="F93" s="26" t="s">
        <v>223</v>
      </c>
      <c r="G93" s="27">
        <v>-71936.7</v>
      </c>
    </row>
    <row r="94" spans="1:7" ht="18.75" customHeight="1">
      <c r="A94" s="11">
        <v>82</v>
      </c>
      <c r="B94" s="25" t="s">
        <v>47</v>
      </c>
      <c r="C94" s="26" t="s">
        <v>246</v>
      </c>
      <c r="D94" s="26" t="s">
        <v>219</v>
      </c>
      <c r="E94" s="26" t="s">
        <v>252</v>
      </c>
      <c r="F94" s="26" t="s">
        <v>249</v>
      </c>
      <c r="G94" s="27">
        <v>-117000</v>
      </c>
    </row>
    <row r="95" spans="1:7" ht="76.5">
      <c r="A95" s="11">
        <v>83</v>
      </c>
      <c r="B95" s="25" t="s">
        <v>52</v>
      </c>
      <c r="C95" s="26" t="s">
        <v>246</v>
      </c>
      <c r="D95" s="26" t="s">
        <v>219</v>
      </c>
      <c r="E95" s="26" t="s">
        <v>253</v>
      </c>
      <c r="F95" s="26" t="s">
        <v>206</v>
      </c>
      <c r="G95" s="27">
        <v>0</v>
      </c>
    </row>
    <row r="96" spans="1:7" ht="12.75">
      <c r="A96" s="11">
        <v>84</v>
      </c>
      <c r="B96" s="25" t="s">
        <v>31</v>
      </c>
      <c r="C96" s="26" t="s">
        <v>246</v>
      </c>
      <c r="D96" s="26" t="s">
        <v>219</v>
      </c>
      <c r="E96" s="26" t="s">
        <v>253</v>
      </c>
      <c r="F96" s="26" t="s">
        <v>244</v>
      </c>
      <c r="G96" s="27">
        <v>-30351209</v>
      </c>
    </row>
    <row r="97" spans="1:7" ht="12.75">
      <c r="A97" s="11">
        <v>85</v>
      </c>
      <c r="B97" s="25" t="s">
        <v>47</v>
      </c>
      <c r="C97" s="26" t="s">
        <v>246</v>
      </c>
      <c r="D97" s="26" t="s">
        <v>219</v>
      </c>
      <c r="E97" s="26" t="s">
        <v>253</v>
      </c>
      <c r="F97" s="26" t="s">
        <v>249</v>
      </c>
      <c r="G97" s="27">
        <v>30351209</v>
      </c>
    </row>
    <row r="98" spans="1:7" ht="38.25">
      <c r="A98" s="11">
        <v>86</v>
      </c>
      <c r="B98" s="25" t="s">
        <v>53</v>
      </c>
      <c r="C98" s="26" t="s">
        <v>246</v>
      </c>
      <c r="D98" s="26" t="s">
        <v>219</v>
      </c>
      <c r="E98" s="26" t="s">
        <v>220</v>
      </c>
      <c r="F98" s="26" t="s">
        <v>206</v>
      </c>
      <c r="G98" s="27">
        <v>105081.38</v>
      </c>
    </row>
    <row r="99" spans="1:7" ht="12.75">
      <c r="A99" s="11">
        <v>87</v>
      </c>
      <c r="B99" s="25" t="s">
        <v>31</v>
      </c>
      <c r="C99" s="26" t="s">
        <v>246</v>
      </c>
      <c r="D99" s="26" t="s">
        <v>219</v>
      </c>
      <c r="E99" s="26" t="s">
        <v>220</v>
      </c>
      <c r="F99" s="26" t="s">
        <v>244</v>
      </c>
      <c r="G99" s="27">
        <v>-376000</v>
      </c>
    </row>
    <row r="100" spans="1:7" ht="26.25" customHeight="1">
      <c r="A100" s="11">
        <v>88</v>
      </c>
      <c r="B100" s="25" t="s">
        <v>13</v>
      </c>
      <c r="C100" s="26" t="s">
        <v>246</v>
      </c>
      <c r="D100" s="26" t="s">
        <v>219</v>
      </c>
      <c r="E100" s="26" t="s">
        <v>220</v>
      </c>
      <c r="F100" s="26" t="s">
        <v>223</v>
      </c>
      <c r="G100" s="27">
        <v>-90262.94</v>
      </c>
    </row>
    <row r="101" spans="1:7" ht="12.75">
      <c r="A101" s="11">
        <v>89</v>
      </c>
      <c r="B101" s="25" t="s">
        <v>47</v>
      </c>
      <c r="C101" s="26" t="s">
        <v>246</v>
      </c>
      <c r="D101" s="26" t="s">
        <v>219</v>
      </c>
      <c r="E101" s="26" t="s">
        <v>220</v>
      </c>
      <c r="F101" s="26" t="s">
        <v>249</v>
      </c>
      <c r="G101" s="27">
        <v>539580</v>
      </c>
    </row>
    <row r="102" spans="1:7" ht="12.75">
      <c r="A102" s="11">
        <v>90</v>
      </c>
      <c r="B102" s="25" t="s">
        <v>49</v>
      </c>
      <c r="C102" s="26" t="s">
        <v>246</v>
      </c>
      <c r="D102" s="26" t="s">
        <v>219</v>
      </c>
      <c r="E102" s="26" t="s">
        <v>220</v>
      </c>
      <c r="F102" s="26" t="s">
        <v>251</v>
      </c>
      <c r="G102" s="27">
        <v>49717.87</v>
      </c>
    </row>
    <row r="103" spans="1:7" ht="12.75">
      <c r="A103" s="11">
        <v>91</v>
      </c>
      <c r="B103" s="25" t="s">
        <v>17</v>
      </c>
      <c r="C103" s="26" t="s">
        <v>246</v>
      </c>
      <c r="D103" s="26" t="s">
        <v>219</v>
      </c>
      <c r="E103" s="26" t="s">
        <v>220</v>
      </c>
      <c r="F103" s="26" t="s">
        <v>233</v>
      </c>
      <c r="G103" s="27">
        <v>-17953.55</v>
      </c>
    </row>
    <row r="104" spans="1:7" ht="26.25" customHeight="1">
      <c r="A104" s="11">
        <v>92</v>
      </c>
      <c r="B104" s="23" t="s">
        <v>54</v>
      </c>
      <c r="C104" s="26" t="s">
        <v>246</v>
      </c>
      <c r="D104" s="26" t="s">
        <v>254</v>
      </c>
      <c r="E104" s="26" t="s">
        <v>205</v>
      </c>
      <c r="F104" s="26" t="s">
        <v>206</v>
      </c>
      <c r="G104" s="27">
        <v>26797.19</v>
      </c>
    </row>
    <row r="105" spans="1:7" ht="26.25" customHeight="1">
      <c r="A105" s="11">
        <v>93</v>
      </c>
      <c r="B105" s="25" t="s">
        <v>45</v>
      </c>
      <c r="C105" s="26" t="s">
        <v>246</v>
      </c>
      <c r="D105" s="26" t="s">
        <v>254</v>
      </c>
      <c r="E105" s="26" t="s">
        <v>107</v>
      </c>
      <c r="F105" s="26" t="s">
        <v>206</v>
      </c>
      <c r="G105" s="27">
        <v>26797.19</v>
      </c>
    </row>
    <row r="106" spans="1:7" ht="26.25" customHeight="1">
      <c r="A106" s="11">
        <v>94</v>
      </c>
      <c r="B106" s="25" t="s">
        <v>157</v>
      </c>
      <c r="C106" s="26" t="s">
        <v>246</v>
      </c>
      <c r="D106" s="26" t="s">
        <v>254</v>
      </c>
      <c r="E106" s="26" t="s">
        <v>108</v>
      </c>
      <c r="F106" s="26" t="s">
        <v>206</v>
      </c>
      <c r="G106" s="27">
        <v>-1502.81</v>
      </c>
    </row>
    <row r="107" spans="1:7" ht="41.25" customHeight="1">
      <c r="A107" s="11">
        <v>95</v>
      </c>
      <c r="B107" s="25" t="s">
        <v>48</v>
      </c>
      <c r="C107" s="26" t="s">
        <v>246</v>
      </c>
      <c r="D107" s="26" t="s">
        <v>254</v>
      </c>
      <c r="E107" s="26" t="s">
        <v>250</v>
      </c>
      <c r="F107" s="26" t="s">
        <v>206</v>
      </c>
      <c r="G107" s="27">
        <v>-1502.81</v>
      </c>
    </row>
    <row r="108" spans="1:7" ht="26.25" customHeight="1">
      <c r="A108" s="11">
        <v>96</v>
      </c>
      <c r="B108" s="25" t="s">
        <v>13</v>
      </c>
      <c r="C108" s="26" t="s">
        <v>246</v>
      </c>
      <c r="D108" s="26" t="s">
        <v>254</v>
      </c>
      <c r="E108" s="26" t="s">
        <v>250</v>
      </c>
      <c r="F108" s="26" t="s">
        <v>223</v>
      </c>
      <c r="G108" s="27">
        <v>-1502.81</v>
      </c>
    </row>
    <row r="109" spans="1:7" ht="26.25" customHeight="1">
      <c r="A109" s="11">
        <v>97</v>
      </c>
      <c r="B109" s="25" t="s">
        <v>158</v>
      </c>
      <c r="C109" s="26" t="s">
        <v>246</v>
      </c>
      <c r="D109" s="26" t="s">
        <v>254</v>
      </c>
      <c r="E109" s="26" t="s">
        <v>109</v>
      </c>
      <c r="F109" s="26" t="s">
        <v>206</v>
      </c>
      <c r="G109" s="27">
        <v>28300</v>
      </c>
    </row>
    <row r="110" spans="1:7" ht="38.25">
      <c r="A110" s="11">
        <v>98</v>
      </c>
      <c r="B110" s="25" t="s">
        <v>53</v>
      </c>
      <c r="C110" s="26" t="s">
        <v>246</v>
      </c>
      <c r="D110" s="26" t="s">
        <v>254</v>
      </c>
      <c r="E110" s="26" t="s">
        <v>220</v>
      </c>
      <c r="F110" s="26" t="s">
        <v>206</v>
      </c>
      <c r="G110" s="27">
        <v>28300</v>
      </c>
    </row>
    <row r="111" spans="1:7" ht="26.25" customHeight="1">
      <c r="A111" s="11">
        <v>99</v>
      </c>
      <c r="B111" s="25" t="s">
        <v>13</v>
      </c>
      <c r="C111" s="26" t="s">
        <v>246</v>
      </c>
      <c r="D111" s="26" t="s">
        <v>254</v>
      </c>
      <c r="E111" s="26" t="s">
        <v>220</v>
      </c>
      <c r="F111" s="26" t="s">
        <v>223</v>
      </c>
      <c r="G111" s="27">
        <v>20000</v>
      </c>
    </row>
    <row r="112" spans="1:7" ht="12.75">
      <c r="A112" s="11">
        <v>100</v>
      </c>
      <c r="B112" s="25" t="s">
        <v>47</v>
      </c>
      <c r="C112" s="26" t="s">
        <v>246</v>
      </c>
      <c r="D112" s="26" t="s">
        <v>254</v>
      </c>
      <c r="E112" s="26" t="s">
        <v>220</v>
      </c>
      <c r="F112" s="26" t="s">
        <v>249</v>
      </c>
      <c r="G112" s="27">
        <v>8300</v>
      </c>
    </row>
    <row r="113" spans="1:7" ht="12.75">
      <c r="A113" s="11">
        <v>101</v>
      </c>
      <c r="B113" s="23" t="s">
        <v>55</v>
      </c>
      <c r="C113" s="26" t="s">
        <v>246</v>
      </c>
      <c r="D113" s="26" t="s">
        <v>255</v>
      </c>
      <c r="E113" s="26" t="s">
        <v>205</v>
      </c>
      <c r="F113" s="26" t="s">
        <v>206</v>
      </c>
      <c r="G113" s="27">
        <v>414818.3</v>
      </c>
    </row>
    <row r="114" spans="1:7" ht="26.25" customHeight="1">
      <c r="A114" s="11">
        <v>102</v>
      </c>
      <c r="B114" s="25" t="s">
        <v>45</v>
      </c>
      <c r="C114" s="26" t="s">
        <v>246</v>
      </c>
      <c r="D114" s="26" t="s">
        <v>255</v>
      </c>
      <c r="E114" s="26" t="s">
        <v>107</v>
      </c>
      <c r="F114" s="26" t="s">
        <v>206</v>
      </c>
      <c r="G114" s="27">
        <v>414818.3</v>
      </c>
    </row>
    <row r="115" spans="1:7" ht="26.25" customHeight="1">
      <c r="A115" s="11">
        <v>103</v>
      </c>
      <c r="B115" s="25" t="s">
        <v>144</v>
      </c>
      <c r="C115" s="26" t="s">
        <v>246</v>
      </c>
      <c r="D115" s="26" t="s">
        <v>255</v>
      </c>
      <c r="E115" s="26" t="s">
        <v>110</v>
      </c>
      <c r="F115" s="26" t="s">
        <v>206</v>
      </c>
      <c r="G115" s="27">
        <v>414818.3</v>
      </c>
    </row>
    <row r="116" spans="1:7" ht="26.25" customHeight="1">
      <c r="A116" s="11">
        <v>104</v>
      </c>
      <c r="B116" s="25" t="s">
        <v>57</v>
      </c>
      <c r="C116" s="26" t="s">
        <v>246</v>
      </c>
      <c r="D116" s="26" t="s">
        <v>255</v>
      </c>
      <c r="E116" s="26" t="s">
        <v>256</v>
      </c>
      <c r="F116" s="26" t="s">
        <v>206</v>
      </c>
      <c r="G116" s="27">
        <v>414818.3</v>
      </c>
    </row>
    <row r="117" spans="1:7" ht="26.25" customHeight="1">
      <c r="A117" s="11">
        <v>105</v>
      </c>
      <c r="B117" s="25" t="s">
        <v>13</v>
      </c>
      <c r="C117" s="26" t="s">
        <v>246</v>
      </c>
      <c r="D117" s="26" t="s">
        <v>255</v>
      </c>
      <c r="E117" s="26" t="s">
        <v>256</v>
      </c>
      <c r="F117" s="26" t="s">
        <v>223</v>
      </c>
      <c r="G117" s="27">
        <v>430658.57</v>
      </c>
    </row>
    <row r="118" spans="1:7" ht="12.75">
      <c r="A118" s="11">
        <v>106</v>
      </c>
      <c r="B118" s="25" t="s">
        <v>47</v>
      </c>
      <c r="C118" s="26" t="s">
        <v>246</v>
      </c>
      <c r="D118" s="26" t="s">
        <v>255</v>
      </c>
      <c r="E118" s="26" t="s">
        <v>256</v>
      </c>
      <c r="F118" s="26" t="s">
        <v>249</v>
      </c>
      <c r="G118" s="27">
        <v>-15840.27</v>
      </c>
    </row>
    <row r="119" spans="1:7" ht="26.25" customHeight="1">
      <c r="A119" s="11">
        <v>107</v>
      </c>
      <c r="B119" s="25" t="s">
        <v>57</v>
      </c>
      <c r="C119" s="26" t="s">
        <v>246</v>
      </c>
      <c r="D119" s="26" t="s">
        <v>255</v>
      </c>
      <c r="E119" s="26" t="s">
        <v>257</v>
      </c>
      <c r="F119" s="26" t="s">
        <v>206</v>
      </c>
      <c r="G119" s="27">
        <v>0</v>
      </c>
    </row>
    <row r="120" spans="1:7" ht="26.25" customHeight="1">
      <c r="A120" s="11">
        <v>108</v>
      </c>
      <c r="B120" s="25" t="s">
        <v>13</v>
      </c>
      <c r="C120" s="26" t="s">
        <v>246</v>
      </c>
      <c r="D120" s="26" t="s">
        <v>255</v>
      </c>
      <c r="E120" s="26" t="s">
        <v>257</v>
      </c>
      <c r="F120" s="26" t="s">
        <v>223</v>
      </c>
      <c r="G120" s="27">
        <v>51140.43</v>
      </c>
    </row>
    <row r="121" spans="1:7" ht="12.75">
      <c r="A121" s="11">
        <v>109</v>
      </c>
      <c r="B121" s="25" t="s">
        <v>47</v>
      </c>
      <c r="C121" s="26" t="s">
        <v>246</v>
      </c>
      <c r="D121" s="26" t="s">
        <v>255</v>
      </c>
      <c r="E121" s="26" t="s">
        <v>257</v>
      </c>
      <c r="F121" s="26" t="s">
        <v>249</v>
      </c>
      <c r="G121" s="27">
        <v>-51140.43</v>
      </c>
    </row>
    <row r="122" spans="1:7" ht="12.75">
      <c r="A122" s="11">
        <v>110</v>
      </c>
      <c r="B122" s="23" t="s">
        <v>58</v>
      </c>
      <c r="C122" s="26" t="s">
        <v>246</v>
      </c>
      <c r="D122" s="26" t="s">
        <v>258</v>
      </c>
      <c r="E122" s="26" t="s">
        <v>205</v>
      </c>
      <c r="F122" s="26" t="s">
        <v>206</v>
      </c>
      <c r="G122" s="27">
        <v>-38818.3</v>
      </c>
    </row>
    <row r="123" spans="1:7" ht="26.25" customHeight="1">
      <c r="A123" s="11">
        <v>111</v>
      </c>
      <c r="B123" s="25" t="s">
        <v>45</v>
      </c>
      <c r="C123" s="26" t="s">
        <v>246</v>
      </c>
      <c r="D123" s="26" t="s">
        <v>258</v>
      </c>
      <c r="E123" s="26" t="s">
        <v>107</v>
      </c>
      <c r="F123" s="26" t="s">
        <v>206</v>
      </c>
      <c r="G123" s="27">
        <v>-38818.3</v>
      </c>
    </row>
    <row r="124" spans="1:7" ht="38.25">
      <c r="A124" s="11">
        <v>112</v>
      </c>
      <c r="B124" s="25" t="s">
        <v>153</v>
      </c>
      <c r="C124" s="26" t="s">
        <v>246</v>
      </c>
      <c r="D124" s="26" t="s">
        <v>258</v>
      </c>
      <c r="E124" s="26" t="s">
        <v>115</v>
      </c>
      <c r="F124" s="26" t="s">
        <v>206</v>
      </c>
      <c r="G124" s="27">
        <v>-38818.3</v>
      </c>
    </row>
    <row r="125" spans="1:7" ht="26.25" customHeight="1">
      <c r="A125" s="11">
        <v>113</v>
      </c>
      <c r="B125" s="25" t="s">
        <v>59</v>
      </c>
      <c r="C125" s="26" t="s">
        <v>246</v>
      </c>
      <c r="D125" s="26" t="s">
        <v>258</v>
      </c>
      <c r="E125" s="26" t="s">
        <v>259</v>
      </c>
      <c r="F125" s="26" t="s">
        <v>206</v>
      </c>
      <c r="G125" s="27">
        <v>-38818.3</v>
      </c>
    </row>
    <row r="126" spans="1:7" ht="12.75">
      <c r="A126" s="11">
        <v>114</v>
      </c>
      <c r="B126" s="25" t="s">
        <v>31</v>
      </c>
      <c r="C126" s="26" t="s">
        <v>246</v>
      </c>
      <c r="D126" s="26" t="s">
        <v>258</v>
      </c>
      <c r="E126" s="26" t="s">
        <v>259</v>
      </c>
      <c r="F126" s="26" t="s">
        <v>244</v>
      </c>
      <c r="G126" s="27">
        <v>-38818.3</v>
      </c>
    </row>
    <row r="127" spans="1:7" ht="26.25" customHeight="1">
      <c r="A127" s="11">
        <v>115</v>
      </c>
      <c r="B127" s="23" t="s">
        <v>79</v>
      </c>
      <c r="C127" s="26" t="s">
        <v>260</v>
      </c>
      <c r="D127" s="26" t="s">
        <v>226</v>
      </c>
      <c r="E127" s="26" t="s">
        <v>205</v>
      </c>
      <c r="F127" s="26" t="s">
        <v>206</v>
      </c>
      <c r="G127" s="27">
        <v>920000</v>
      </c>
    </row>
    <row r="128" spans="1:7" ht="12.75">
      <c r="A128" s="11">
        <v>116</v>
      </c>
      <c r="B128" s="23" t="s">
        <v>60</v>
      </c>
      <c r="C128" s="26" t="s">
        <v>260</v>
      </c>
      <c r="D128" s="26" t="s">
        <v>261</v>
      </c>
      <c r="E128" s="26" t="s">
        <v>205</v>
      </c>
      <c r="F128" s="26" t="s">
        <v>206</v>
      </c>
      <c r="G128" s="27">
        <v>920000</v>
      </c>
    </row>
    <row r="129" spans="1:7" ht="12.75">
      <c r="A129" s="11">
        <v>117</v>
      </c>
      <c r="B129" s="23" t="s">
        <v>61</v>
      </c>
      <c r="C129" s="26" t="s">
        <v>260</v>
      </c>
      <c r="D129" s="26" t="s">
        <v>262</v>
      </c>
      <c r="E129" s="26" t="s">
        <v>205</v>
      </c>
      <c r="F129" s="26" t="s">
        <v>206</v>
      </c>
      <c r="G129" s="27">
        <v>920000</v>
      </c>
    </row>
    <row r="130" spans="1:7" ht="26.25" customHeight="1">
      <c r="A130" s="11">
        <v>118</v>
      </c>
      <c r="B130" s="25" t="s">
        <v>122</v>
      </c>
      <c r="C130" s="26" t="s">
        <v>260</v>
      </c>
      <c r="D130" s="26" t="s">
        <v>262</v>
      </c>
      <c r="E130" s="26" t="s">
        <v>111</v>
      </c>
      <c r="F130" s="26" t="s">
        <v>206</v>
      </c>
      <c r="G130" s="27">
        <v>920000</v>
      </c>
    </row>
    <row r="131" spans="1:7" ht="12.75">
      <c r="A131" s="11">
        <v>119</v>
      </c>
      <c r="B131" s="25" t="s">
        <v>154</v>
      </c>
      <c r="C131" s="26" t="s">
        <v>260</v>
      </c>
      <c r="D131" s="26" t="s">
        <v>262</v>
      </c>
      <c r="E131" s="26" t="s">
        <v>116</v>
      </c>
      <c r="F131" s="26" t="s">
        <v>206</v>
      </c>
      <c r="G131" s="27">
        <v>920000</v>
      </c>
    </row>
    <row r="132" spans="1:7" ht="12.75">
      <c r="A132" s="11">
        <v>120</v>
      </c>
      <c r="B132" s="25" t="s">
        <v>62</v>
      </c>
      <c r="C132" s="26" t="s">
        <v>260</v>
      </c>
      <c r="D132" s="26" t="s">
        <v>262</v>
      </c>
      <c r="E132" s="26" t="s">
        <v>263</v>
      </c>
      <c r="F132" s="26" t="s">
        <v>206</v>
      </c>
      <c r="G132" s="27">
        <v>534897.68</v>
      </c>
    </row>
    <row r="133" spans="1:7" ht="12.75">
      <c r="A133" s="11">
        <v>121</v>
      </c>
      <c r="B133" s="25" t="s">
        <v>63</v>
      </c>
      <c r="C133" s="26" t="s">
        <v>260</v>
      </c>
      <c r="D133" s="26" t="s">
        <v>262</v>
      </c>
      <c r="E133" s="26" t="s">
        <v>263</v>
      </c>
      <c r="F133" s="26" t="s">
        <v>264</v>
      </c>
      <c r="G133" s="27">
        <v>14897.68</v>
      </c>
    </row>
    <row r="134" spans="1:7" ht="12.75">
      <c r="A134" s="11">
        <v>122</v>
      </c>
      <c r="B134" s="25" t="s">
        <v>47</v>
      </c>
      <c r="C134" s="26" t="s">
        <v>260</v>
      </c>
      <c r="D134" s="26" t="s">
        <v>262</v>
      </c>
      <c r="E134" s="26" t="s">
        <v>263</v>
      </c>
      <c r="F134" s="26" t="s">
        <v>249</v>
      </c>
      <c r="G134" s="27">
        <v>520000</v>
      </c>
    </row>
    <row r="135" spans="1:7" ht="102">
      <c r="A135" s="11">
        <v>123</v>
      </c>
      <c r="B135" s="25" t="s">
        <v>64</v>
      </c>
      <c r="C135" s="26" t="s">
        <v>260</v>
      </c>
      <c r="D135" s="26" t="s">
        <v>262</v>
      </c>
      <c r="E135" s="26" t="s">
        <v>265</v>
      </c>
      <c r="F135" s="26" t="s">
        <v>206</v>
      </c>
      <c r="G135" s="27">
        <v>400000</v>
      </c>
    </row>
    <row r="136" spans="1:7" ht="12.75">
      <c r="A136" s="11">
        <v>124</v>
      </c>
      <c r="B136" s="25" t="s">
        <v>63</v>
      </c>
      <c r="C136" s="26" t="s">
        <v>260</v>
      </c>
      <c r="D136" s="26" t="s">
        <v>262</v>
      </c>
      <c r="E136" s="26" t="s">
        <v>265</v>
      </c>
      <c r="F136" s="26" t="s">
        <v>264</v>
      </c>
      <c r="G136" s="27">
        <v>400000</v>
      </c>
    </row>
    <row r="137" spans="1:7" ht="114.75">
      <c r="A137" s="11">
        <v>125</v>
      </c>
      <c r="B137" s="25" t="s">
        <v>65</v>
      </c>
      <c r="C137" s="26" t="s">
        <v>260</v>
      </c>
      <c r="D137" s="26" t="s">
        <v>262</v>
      </c>
      <c r="E137" s="26" t="s">
        <v>266</v>
      </c>
      <c r="F137" s="26" t="s">
        <v>206</v>
      </c>
      <c r="G137" s="27">
        <v>-14897.68</v>
      </c>
    </row>
    <row r="138" spans="1:7" ht="12.75">
      <c r="A138" s="11">
        <v>126</v>
      </c>
      <c r="B138" s="25" t="s">
        <v>63</v>
      </c>
      <c r="C138" s="26" t="s">
        <v>260</v>
      </c>
      <c r="D138" s="26" t="s">
        <v>262</v>
      </c>
      <c r="E138" s="26" t="s">
        <v>266</v>
      </c>
      <c r="F138" s="26" t="s">
        <v>264</v>
      </c>
      <c r="G138" s="27">
        <v>-14897.68</v>
      </c>
    </row>
    <row r="139" spans="1:7" ht="17.25" customHeight="1">
      <c r="A139" s="11">
        <v>127</v>
      </c>
      <c r="B139" s="23" t="s">
        <v>80</v>
      </c>
      <c r="C139" s="26" t="s">
        <v>267</v>
      </c>
      <c r="D139" s="26" t="s">
        <v>226</v>
      </c>
      <c r="E139" s="26" t="s">
        <v>205</v>
      </c>
      <c r="F139" s="26" t="s">
        <v>206</v>
      </c>
      <c r="G139" s="27">
        <v>13563</v>
      </c>
    </row>
    <row r="140" spans="1:7" ht="12.75">
      <c r="A140" s="11">
        <v>128</v>
      </c>
      <c r="B140" s="23" t="s">
        <v>5</v>
      </c>
      <c r="C140" s="26" t="s">
        <v>267</v>
      </c>
      <c r="D140" s="26" t="s">
        <v>204</v>
      </c>
      <c r="E140" s="26" t="s">
        <v>205</v>
      </c>
      <c r="F140" s="26" t="s">
        <v>206</v>
      </c>
      <c r="G140" s="27">
        <v>4063</v>
      </c>
    </row>
    <row r="141" spans="1:7" ht="51">
      <c r="A141" s="11">
        <v>129</v>
      </c>
      <c r="B141" s="23" t="s">
        <v>6</v>
      </c>
      <c r="C141" s="26" t="s">
        <v>267</v>
      </c>
      <c r="D141" s="26" t="s">
        <v>268</v>
      </c>
      <c r="E141" s="26" t="s">
        <v>205</v>
      </c>
      <c r="F141" s="26" t="s">
        <v>206</v>
      </c>
      <c r="G141" s="27">
        <v>4063</v>
      </c>
    </row>
    <row r="142" spans="1:7" ht="51">
      <c r="A142" s="11">
        <v>130</v>
      </c>
      <c r="B142" s="25" t="s">
        <v>118</v>
      </c>
      <c r="C142" s="26" t="s">
        <v>267</v>
      </c>
      <c r="D142" s="26" t="s">
        <v>268</v>
      </c>
      <c r="E142" s="26" t="s">
        <v>177</v>
      </c>
      <c r="F142" s="26" t="s">
        <v>206</v>
      </c>
      <c r="G142" s="27">
        <v>13563</v>
      </c>
    </row>
    <row r="143" spans="1:7" ht="38.25">
      <c r="A143" s="11">
        <v>131</v>
      </c>
      <c r="B143" s="25" t="s">
        <v>147</v>
      </c>
      <c r="C143" s="26" t="s">
        <v>267</v>
      </c>
      <c r="D143" s="26" t="s">
        <v>268</v>
      </c>
      <c r="E143" s="26" t="s">
        <v>178</v>
      </c>
      <c r="F143" s="26" t="s">
        <v>206</v>
      </c>
      <c r="G143" s="27">
        <v>13563</v>
      </c>
    </row>
    <row r="144" spans="1:7" ht="51">
      <c r="A144" s="11">
        <v>132</v>
      </c>
      <c r="B144" s="25" t="s">
        <v>81</v>
      </c>
      <c r="C144" s="26" t="s">
        <v>267</v>
      </c>
      <c r="D144" s="26" t="s">
        <v>268</v>
      </c>
      <c r="E144" s="26" t="s">
        <v>237</v>
      </c>
      <c r="F144" s="26" t="s">
        <v>206</v>
      </c>
      <c r="G144" s="27">
        <v>13563</v>
      </c>
    </row>
    <row r="145" spans="1:7" ht="12.75">
      <c r="A145" s="11">
        <v>133</v>
      </c>
      <c r="B145" s="25" t="s">
        <v>9</v>
      </c>
      <c r="C145" s="26" t="s">
        <v>267</v>
      </c>
      <c r="D145" s="26" t="s">
        <v>268</v>
      </c>
      <c r="E145" s="26" t="s">
        <v>237</v>
      </c>
      <c r="F145" s="26" t="s">
        <v>238</v>
      </c>
      <c r="G145" s="27">
        <v>13563</v>
      </c>
    </row>
    <row r="146" spans="1:7" ht="12.75">
      <c r="A146" s="11">
        <v>134</v>
      </c>
      <c r="B146" s="25" t="s">
        <v>11</v>
      </c>
      <c r="C146" s="26" t="s">
        <v>267</v>
      </c>
      <c r="D146" s="26" t="s">
        <v>268</v>
      </c>
      <c r="E146" s="26" t="s">
        <v>208</v>
      </c>
      <c r="F146" s="26" t="s">
        <v>206</v>
      </c>
      <c r="G146" s="27">
        <v>-9500</v>
      </c>
    </row>
    <row r="147" spans="1:7" ht="26.25" customHeight="1">
      <c r="A147" s="11">
        <v>135</v>
      </c>
      <c r="B147" s="25" t="s">
        <v>12</v>
      </c>
      <c r="C147" s="26" t="s">
        <v>267</v>
      </c>
      <c r="D147" s="26" t="s">
        <v>268</v>
      </c>
      <c r="E147" s="26" t="s">
        <v>210</v>
      </c>
      <c r="F147" s="26" t="s">
        <v>206</v>
      </c>
      <c r="G147" s="27">
        <v>-9500</v>
      </c>
    </row>
    <row r="148" spans="1:7" ht="26.25" customHeight="1">
      <c r="A148" s="11">
        <v>136</v>
      </c>
      <c r="B148" s="25" t="s">
        <v>13</v>
      </c>
      <c r="C148" s="26" t="s">
        <v>267</v>
      </c>
      <c r="D148" s="26" t="s">
        <v>268</v>
      </c>
      <c r="E148" s="26" t="s">
        <v>210</v>
      </c>
      <c r="F148" s="26" t="s">
        <v>223</v>
      </c>
      <c r="G148" s="27">
        <v>-9500</v>
      </c>
    </row>
    <row r="149" spans="1:7" ht="12.75">
      <c r="A149" s="11">
        <v>137</v>
      </c>
      <c r="B149" s="23" t="s">
        <v>43</v>
      </c>
      <c r="C149" s="26" t="s">
        <v>267</v>
      </c>
      <c r="D149" s="26" t="s">
        <v>218</v>
      </c>
      <c r="E149" s="26" t="s">
        <v>205</v>
      </c>
      <c r="F149" s="26" t="s">
        <v>206</v>
      </c>
      <c r="G149" s="27">
        <v>9500</v>
      </c>
    </row>
    <row r="150" spans="1:7" ht="26.25" customHeight="1">
      <c r="A150" s="11">
        <v>138</v>
      </c>
      <c r="B150" s="23" t="s">
        <v>54</v>
      </c>
      <c r="C150" s="26" t="s">
        <v>267</v>
      </c>
      <c r="D150" s="26" t="s">
        <v>254</v>
      </c>
      <c r="E150" s="26" t="s">
        <v>205</v>
      </c>
      <c r="F150" s="26" t="s">
        <v>206</v>
      </c>
      <c r="G150" s="27">
        <v>9500</v>
      </c>
    </row>
    <row r="151" spans="1:7" ht="51">
      <c r="A151" s="11">
        <v>139</v>
      </c>
      <c r="B151" s="25" t="s">
        <v>82</v>
      </c>
      <c r="C151" s="26" t="s">
        <v>267</v>
      </c>
      <c r="D151" s="26" t="s">
        <v>254</v>
      </c>
      <c r="E151" s="26" t="s">
        <v>177</v>
      </c>
      <c r="F151" s="26" t="s">
        <v>206</v>
      </c>
      <c r="G151" s="27">
        <v>9500</v>
      </c>
    </row>
    <row r="152" spans="1:7" ht="38.25">
      <c r="A152" s="11">
        <v>140</v>
      </c>
      <c r="B152" s="25" t="s">
        <v>147</v>
      </c>
      <c r="C152" s="26" t="s">
        <v>267</v>
      </c>
      <c r="D152" s="26" t="s">
        <v>254</v>
      </c>
      <c r="E152" s="26" t="s">
        <v>178</v>
      </c>
      <c r="F152" s="26" t="s">
        <v>206</v>
      </c>
      <c r="G152" s="27">
        <v>9500</v>
      </c>
    </row>
    <row r="153" spans="1:7" ht="26.25" customHeight="1">
      <c r="A153" s="11">
        <v>141</v>
      </c>
      <c r="B153" s="25" t="s">
        <v>83</v>
      </c>
      <c r="C153" s="26" t="s">
        <v>267</v>
      </c>
      <c r="D153" s="26" t="s">
        <v>254</v>
      </c>
      <c r="E153" s="26" t="s">
        <v>269</v>
      </c>
      <c r="F153" s="26" t="s">
        <v>206</v>
      </c>
      <c r="G153" s="27">
        <v>9500</v>
      </c>
    </row>
    <row r="154" spans="1:7" ht="26.25" customHeight="1">
      <c r="A154" s="11">
        <v>142</v>
      </c>
      <c r="B154" s="25" t="s">
        <v>13</v>
      </c>
      <c r="C154" s="26" t="s">
        <v>267</v>
      </c>
      <c r="D154" s="26" t="s">
        <v>254</v>
      </c>
      <c r="E154" s="26" t="s">
        <v>269</v>
      </c>
      <c r="F154" s="26" t="s">
        <v>223</v>
      </c>
      <c r="G154" s="27">
        <v>9500</v>
      </c>
    </row>
    <row r="155" spans="1:7" ht="26.25" customHeight="1">
      <c r="A155" s="11">
        <v>143</v>
      </c>
      <c r="B155" s="23" t="s">
        <v>0</v>
      </c>
      <c r="C155" s="26" t="s">
        <v>1</v>
      </c>
      <c r="D155" s="26" t="s">
        <v>226</v>
      </c>
      <c r="E155" s="26" t="s">
        <v>205</v>
      </c>
      <c r="F155" s="26" t="s">
        <v>206</v>
      </c>
      <c r="G155" s="27">
        <v>0</v>
      </c>
    </row>
    <row r="156" spans="1:7" ht="12.75">
      <c r="A156" s="11">
        <v>144</v>
      </c>
      <c r="B156" s="23" t="s">
        <v>5</v>
      </c>
      <c r="C156" s="26" t="s">
        <v>1</v>
      </c>
      <c r="D156" s="26" t="s">
        <v>204</v>
      </c>
      <c r="E156" s="26" t="s">
        <v>205</v>
      </c>
      <c r="F156" s="26" t="s">
        <v>206</v>
      </c>
      <c r="G156" s="27">
        <v>0</v>
      </c>
    </row>
    <row r="157" spans="1:7" ht="38.25">
      <c r="A157" s="11">
        <v>145</v>
      </c>
      <c r="B157" s="23" t="s">
        <v>18</v>
      </c>
      <c r="C157" s="26" t="s">
        <v>1</v>
      </c>
      <c r="D157" s="26" t="s">
        <v>271</v>
      </c>
      <c r="E157" s="26" t="s">
        <v>205</v>
      </c>
      <c r="F157" s="26" t="s">
        <v>206</v>
      </c>
      <c r="G157" s="27">
        <v>0</v>
      </c>
    </row>
    <row r="158" spans="1:7" ht="12.75">
      <c r="A158" s="11">
        <v>146</v>
      </c>
      <c r="B158" s="25" t="s">
        <v>11</v>
      </c>
      <c r="C158" s="26" t="s">
        <v>1</v>
      </c>
      <c r="D158" s="26" t="s">
        <v>271</v>
      </c>
      <c r="E158" s="26" t="s">
        <v>208</v>
      </c>
      <c r="F158" s="26" t="s">
        <v>206</v>
      </c>
      <c r="G158" s="27">
        <v>0</v>
      </c>
    </row>
    <row r="159" spans="1:7" ht="25.5">
      <c r="A159" s="11">
        <v>147</v>
      </c>
      <c r="B159" s="25" t="s">
        <v>15</v>
      </c>
      <c r="C159" s="26" t="s">
        <v>1</v>
      </c>
      <c r="D159" s="26" t="s">
        <v>271</v>
      </c>
      <c r="E159" s="26" t="s">
        <v>209</v>
      </c>
      <c r="F159" s="26" t="s">
        <v>206</v>
      </c>
      <c r="G159" s="27">
        <v>2680</v>
      </c>
    </row>
    <row r="160" spans="1:7" ht="26.25" customHeight="1">
      <c r="A160" s="11">
        <v>148</v>
      </c>
      <c r="B160" s="25" t="s">
        <v>13</v>
      </c>
      <c r="C160" s="26" t="s">
        <v>1</v>
      </c>
      <c r="D160" s="26" t="s">
        <v>271</v>
      </c>
      <c r="E160" s="26" t="s">
        <v>209</v>
      </c>
      <c r="F160" s="26" t="s">
        <v>223</v>
      </c>
      <c r="G160" s="27">
        <v>2680</v>
      </c>
    </row>
    <row r="161" spans="1:7" ht="26.25" customHeight="1">
      <c r="A161" s="11">
        <v>149</v>
      </c>
      <c r="B161" s="25" t="s">
        <v>12</v>
      </c>
      <c r="C161" s="26" t="s">
        <v>1</v>
      </c>
      <c r="D161" s="26" t="s">
        <v>271</v>
      </c>
      <c r="E161" s="26" t="s">
        <v>210</v>
      </c>
      <c r="F161" s="26" t="s">
        <v>206</v>
      </c>
      <c r="G161" s="27">
        <v>-2680</v>
      </c>
    </row>
    <row r="162" spans="1:7" ht="26.25" customHeight="1">
      <c r="A162" s="11">
        <v>150</v>
      </c>
      <c r="B162" s="25" t="s">
        <v>13</v>
      </c>
      <c r="C162" s="26" t="s">
        <v>1</v>
      </c>
      <c r="D162" s="26" t="s">
        <v>271</v>
      </c>
      <c r="E162" s="26" t="s">
        <v>210</v>
      </c>
      <c r="F162" s="26" t="s">
        <v>223</v>
      </c>
      <c r="G162" s="27">
        <v>1320</v>
      </c>
    </row>
    <row r="163" spans="1:7" ht="12.75">
      <c r="A163" s="11">
        <v>151</v>
      </c>
      <c r="B163" s="25" t="s">
        <v>17</v>
      </c>
      <c r="C163" s="26" t="s">
        <v>1</v>
      </c>
      <c r="D163" s="26" t="s">
        <v>271</v>
      </c>
      <c r="E163" s="26" t="s">
        <v>210</v>
      </c>
      <c r="F163" s="26" t="s">
        <v>233</v>
      </c>
      <c r="G163" s="27">
        <v>-4000</v>
      </c>
    </row>
    <row r="164" spans="1:7" ht="26.25" customHeight="1">
      <c r="A164" s="11">
        <v>152</v>
      </c>
      <c r="B164" s="23" t="s">
        <v>84</v>
      </c>
      <c r="C164" s="26" t="s">
        <v>270</v>
      </c>
      <c r="D164" s="26" t="s">
        <v>226</v>
      </c>
      <c r="E164" s="26" t="s">
        <v>205</v>
      </c>
      <c r="F164" s="26" t="s">
        <v>206</v>
      </c>
      <c r="G164" s="27">
        <v>0</v>
      </c>
    </row>
    <row r="165" spans="1:7" ht="12.75">
      <c r="A165" s="11">
        <v>153</v>
      </c>
      <c r="B165" s="23" t="s">
        <v>5</v>
      </c>
      <c r="C165" s="26" t="s">
        <v>270</v>
      </c>
      <c r="D165" s="26" t="s">
        <v>204</v>
      </c>
      <c r="E165" s="26" t="s">
        <v>205</v>
      </c>
      <c r="F165" s="26" t="s">
        <v>206</v>
      </c>
      <c r="G165" s="27">
        <v>0</v>
      </c>
    </row>
    <row r="166" spans="1:7" ht="38.25">
      <c r="A166" s="11">
        <v>154</v>
      </c>
      <c r="B166" s="23" t="s">
        <v>18</v>
      </c>
      <c r="C166" s="26" t="s">
        <v>270</v>
      </c>
      <c r="D166" s="26" t="s">
        <v>271</v>
      </c>
      <c r="E166" s="26" t="s">
        <v>205</v>
      </c>
      <c r="F166" s="26" t="s">
        <v>206</v>
      </c>
      <c r="G166" s="27">
        <v>0</v>
      </c>
    </row>
    <row r="167" spans="1:7" ht="38.25">
      <c r="A167" s="11">
        <v>155</v>
      </c>
      <c r="B167" s="25" t="s">
        <v>117</v>
      </c>
      <c r="C167" s="26" t="s">
        <v>270</v>
      </c>
      <c r="D167" s="26" t="s">
        <v>271</v>
      </c>
      <c r="E167" s="26" t="s">
        <v>174</v>
      </c>
      <c r="F167" s="26" t="s">
        <v>206</v>
      </c>
      <c r="G167" s="27">
        <v>0</v>
      </c>
    </row>
    <row r="168" spans="1:7" ht="63.75" customHeight="1">
      <c r="A168" s="11">
        <v>156</v>
      </c>
      <c r="B168" s="25" t="s">
        <v>85</v>
      </c>
      <c r="C168" s="26" t="s">
        <v>270</v>
      </c>
      <c r="D168" s="26" t="s">
        <v>271</v>
      </c>
      <c r="E168" s="26" t="s">
        <v>175</v>
      </c>
      <c r="F168" s="26" t="s">
        <v>206</v>
      </c>
      <c r="G168" s="27">
        <v>0</v>
      </c>
    </row>
    <row r="169" spans="1:7" ht="12.75">
      <c r="A169" s="11">
        <v>157</v>
      </c>
      <c r="B169" s="25" t="s">
        <v>20</v>
      </c>
      <c r="C169" s="26" t="s">
        <v>270</v>
      </c>
      <c r="D169" s="26" t="s">
        <v>271</v>
      </c>
      <c r="E169" s="26" t="s">
        <v>272</v>
      </c>
      <c r="F169" s="26" t="s">
        <v>206</v>
      </c>
      <c r="G169" s="27">
        <v>0</v>
      </c>
    </row>
    <row r="170" spans="1:7" ht="26.25" customHeight="1">
      <c r="A170" s="11">
        <v>158</v>
      </c>
      <c r="B170" s="25" t="s">
        <v>13</v>
      </c>
      <c r="C170" s="26" t="s">
        <v>270</v>
      </c>
      <c r="D170" s="26" t="s">
        <v>271</v>
      </c>
      <c r="E170" s="26" t="s">
        <v>272</v>
      </c>
      <c r="F170" s="26" t="s">
        <v>223</v>
      </c>
      <c r="G170" s="27">
        <v>-1500</v>
      </c>
    </row>
    <row r="171" spans="1:7" ht="12.75">
      <c r="A171" s="11">
        <v>159</v>
      </c>
      <c r="B171" s="25" t="s">
        <v>17</v>
      </c>
      <c r="C171" s="26" t="s">
        <v>270</v>
      </c>
      <c r="D171" s="26" t="s">
        <v>271</v>
      </c>
      <c r="E171" s="26" t="s">
        <v>272</v>
      </c>
      <c r="F171" s="26" t="s">
        <v>233</v>
      </c>
      <c r="G171" s="27">
        <v>1500</v>
      </c>
    </row>
    <row r="172" spans="2:7" ht="26.25" customHeight="1">
      <c r="B172" s="120" t="s">
        <v>132</v>
      </c>
      <c r="C172" s="121"/>
      <c r="D172" s="121"/>
      <c r="E172" s="121"/>
      <c r="F172" s="121"/>
      <c r="G172" s="28">
        <v>376000</v>
      </c>
    </row>
    <row r="173" spans="2:7" ht="26.25" customHeight="1">
      <c r="B173" s="99"/>
      <c r="C173" s="100"/>
      <c r="D173" s="100"/>
      <c r="E173" s="100"/>
      <c r="F173" s="100"/>
      <c r="G173" s="134"/>
    </row>
    <row r="175" spans="2:4" ht="26.25" customHeight="1">
      <c r="B175" s="122" t="s">
        <v>141</v>
      </c>
      <c r="C175" s="122"/>
      <c r="D175" s="122"/>
    </row>
    <row r="176" spans="2:4" ht="26.25" customHeight="1">
      <c r="B176" s="1" t="s">
        <v>86</v>
      </c>
      <c r="C176" s="1"/>
      <c r="D176" s="1"/>
    </row>
  </sheetData>
  <sheetProtection/>
  <autoFilter ref="A12:G172"/>
  <mergeCells count="7">
    <mergeCell ref="B172:F172"/>
    <mergeCell ref="B175:D175"/>
    <mergeCell ref="C3:G3"/>
    <mergeCell ref="C4:G4"/>
    <mergeCell ref="C5:G5"/>
    <mergeCell ref="C6:G6"/>
    <mergeCell ref="C7:G7"/>
  </mergeCells>
  <printOptions/>
  <pageMargins left="0.7874015748031497" right="0.1968503937007874" top="0.1968503937007874" bottom="0.1968503937007874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5.375" style="0" customWidth="1"/>
    <col min="2" max="2" width="66.875" style="2" customWidth="1"/>
    <col min="3" max="3" width="14.125" style="0" customWidth="1"/>
    <col min="4" max="4" width="27.75390625" style="0" customWidth="1"/>
  </cols>
  <sheetData>
    <row r="1" spans="3:4" ht="12.75">
      <c r="C1" s="17" t="s">
        <v>273</v>
      </c>
      <c r="D1" s="18"/>
    </row>
    <row r="2" ht="12.75">
      <c r="C2" s="18" t="s">
        <v>96</v>
      </c>
    </row>
    <row r="3" spans="1:3" ht="12.75">
      <c r="A3" s="12"/>
      <c r="C3" s="18" t="s">
        <v>88</v>
      </c>
    </row>
    <row r="4" spans="1:3" ht="12.75">
      <c r="A4" s="12"/>
      <c r="C4" s="18" t="s">
        <v>198</v>
      </c>
    </row>
    <row r="5" spans="1:3" ht="12.75">
      <c r="A5" s="12"/>
      <c r="C5" s="18" t="s">
        <v>199</v>
      </c>
    </row>
    <row r="6" spans="1:3" ht="12.75">
      <c r="A6" s="12"/>
      <c r="C6" s="19" t="s">
        <v>200</v>
      </c>
    </row>
    <row r="7" spans="1:3" ht="12.75">
      <c r="A7" s="12"/>
      <c r="C7" t="s">
        <v>201</v>
      </c>
    </row>
    <row r="8" ht="12.75">
      <c r="A8" s="12"/>
    </row>
    <row r="9" spans="1:4" ht="12.75">
      <c r="A9" s="12"/>
      <c r="B9" s="3"/>
      <c r="C9" s="4"/>
      <c r="D9" s="5"/>
    </row>
    <row r="10" spans="1:4" ht="42.75" customHeight="1">
      <c r="A10" s="12"/>
      <c r="B10" s="123" t="s">
        <v>172</v>
      </c>
      <c r="C10" s="123"/>
      <c r="D10" s="123"/>
    </row>
    <row r="11" spans="1:4" ht="12.75" hidden="1">
      <c r="A11" s="12"/>
      <c r="D11" s="4"/>
    </row>
    <row r="12" spans="1:4" ht="66.75" customHeight="1">
      <c r="A12" s="13" t="s">
        <v>138</v>
      </c>
      <c r="B12" s="15" t="s">
        <v>142</v>
      </c>
      <c r="C12" s="15" t="s">
        <v>135</v>
      </c>
      <c r="D12" s="16" t="s">
        <v>143</v>
      </c>
    </row>
    <row r="13" spans="1:4" ht="54.75" customHeight="1">
      <c r="A13" s="11">
        <v>1</v>
      </c>
      <c r="B13" s="23" t="s">
        <v>118</v>
      </c>
      <c r="C13" s="24" t="s">
        <v>177</v>
      </c>
      <c r="D13" s="27">
        <v>570500</v>
      </c>
    </row>
    <row r="14" spans="1:4" ht="27.75" customHeight="1">
      <c r="A14" s="11">
        <v>2</v>
      </c>
      <c r="B14" s="25" t="s">
        <v>147</v>
      </c>
      <c r="C14" s="26" t="s">
        <v>178</v>
      </c>
      <c r="D14" s="27">
        <v>570500</v>
      </c>
    </row>
    <row r="15" spans="1:4" ht="39.75" customHeight="1">
      <c r="A15" s="11">
        <v>3</v>
      </c>
      <c r="B15" s="23" t="s">
        <v>195</v>
      </c>
      <c r="C15" s="24" t="s">
        <v>179</v>
      </c>
      <c r="D15" s="27">
        <v>2775388</v>
      </c>
    </row>
    <row r="16" spans="1:4" ht="27.75" customHeight="1">
      <c r="A16" s="11">
        <v>4</v>
      </c>
      <c r="B16" s="23" t="s">
        <v>119</v>
      </c>
      <c r="C16" s="24" t="s">
        <v>182</v>
      </c>
      <c r="D16" s="27">
        <v>9678171</v>
      </c>
    </row>
    <row r="17" spans="1:4" ht="27.75" customHeight="1">
      <c r="A17" s="11">
        <v>5</v>
      </c>
      <c r="B17" s="25" t="s">
        <v>169</v>
      </c>
      <c r="C17" s="26" t="s">
        <v>184</v>
      </c>
      <c r="D17" s="27">
        <v>4348381</v>
      </c>
    </row>
    <row r="18" spans="1:4" ht="52.5" customHeight="1">
      <c r="A18" s="11">
        <v>6</v>
      </c>
      <c r="B18" s="25" t="s">
        <v>168</v>
      </c>
      <c r="C18" s="26" t="s">
        <v>183</v>
      </c>
      <c r="D18" s="27">
        <v>4579790</v>
      </c>
    </row>
    <row r="19" spans="1:4" ht="15" customHeight="1">
      <c r="A19" s="11">
        <v>7</v>
      </c>
      <c r="B19" s="25" t="s">
        <v>165</v>
      </c>
      <c r="C19" s="26" t="s">
        <v>191</v>
      </c>
      <c r="D19" s="27">
        <v>150000</v>
      </c>
    </row>
    <row r="20" spans="1:4" ht="15" customHeight="1">
      <c r="A20" s="11">
        <v>8</v>
      </c>
      <c r="B20" s="25" t="s">
        <v>148</v>
      </c>
      <c r="C20" s="26" t="s">
        <v>185</v>
      </c>
      <c r="D20" s="27">
        <v>300000</v>
      </c>
    </row>
    <row r="21" spans="1:4" ht="27.75" customHeight="1">
      <c r="A21" s="11">
        <v>9</v>
      </c>
      <c r="B21" s="25" t="s">
        <v>170</v>
      </c>
      <c r="C21" s="26" t="s">
        <v>186</v>
      </c>
      <c r="D21" s="27">
        <v>300000</v>
      </c>
    </row>
    <row r="22" spans="1:4" ht="27.75" customHeight="1">
      <c r="A22" s="11">
        <v>10</v>
      </c>
      <c r="B22" s="23" t="s">
        <v>121</v>
      </c>
      <c r="C22" s="24" t="s">
        <v>187</v>
      </c>
      <c r="D22" s="27">
        <v>47473200</v>
      </c>
    </row>
    <row r="23" spans="1:4" ht="27.75" customHeight="1">
      <c r="A23" s="11">
        <v>11</v>
      </c>
      <c r="B23" s="25" t="s">
        <v>155</v>
      </c>
      <c r="C23" s="26" t="s">
        <v>98</v>
      </c>
      <c r="D23" s="27">
        <v>637100</v>
      </c>
    </row>
    <row r="24" spans="1:4" ht="39.75" customHeight="1">
      <c r="A24" s="11">
        <v>12</v>
      </c>
      <c r="B24" s="25" t="s">
        <v>159</v>
      </c>
      <c r="C24" s="26" t="s">
        <v>127</v>
      </c>
      <c r="D24" s="27">
        <v>45518100</v>
      </c>
    </row>
    <row r="25" spans="1:4" ht="27.75" customHeight="1">
      <c r="A25" s="11">
        <v>13</v>
      </c>
      <c r="B25" s="25" t="s">
        <v>149</v>
      </c>
      <c r="C25" s="26" t="s">
        <v>188</v>
      </c>
      <c r="D25" s="27">
        <v>1318000</v>
      </c>
    </row>
    <row r="26" spans="1:4" ht="39.75" customHeight="1">
      <c r="A26" s="11">
        <v>14</v>
      </c>
      <c r="B26" s="23" t="s">
        <v>120</v>
      </c>
      <c r="C26" s="24" t="s">
        <v>189</v>
      </c>
      <c r="D26" s="27">
        <v>77949401</v>
      </c>
    </row>
    <row r="27" spans="1:4" ht="39.75" customHeight="1">
      <c r="A27" s="11">
        <v>15</v>
      </c>
      <c r="B27" s="25" t="s">
        <v>150</v>
      </c>
      <c r="C27" s="26" t="s">
        <v>103</v>
      </c>
      <c r="D27" s="27">
        <v>13839000</v>
      </c>
    </row>
    <row r="28" spans="1:4" ht="27.75" customHeight="1">
      <c r="A28" s="11">
        <v>16</v>
      </c>
      <c r="B28" s="25" t="s">
        <v>156</v>
      </c>
      <c r="C28" s="26" t="s">
        <v>104</v>
      </c>
      <c r="D28" s="27">
        <v>22737031</v>
      </c>
    </row>
    <row r="29" spans="1:4" ht="27.75" customHeight="1">
      <c r="A29" s="11">
        <v>17</v>
      </c>
      <c r="B29" s="25" t="s">
        <v>166</v>
      </c>
      <c r="C29" s="26" t="s">
        <v>100</v>
      </c>
      <c r="D29" s="27">
        <v>4690488.8</v>
      </c>
    </row>
    <row r="30" spans="1:4" ht="27.75" customHeight="1">
      <c r="A30" s="11">
        <v>18</v>
      </c>
      <c r="B30" s="25" t="s">
        <v>151</v>
      </c>
      <c r="C30" s="26" t="s">
        <v>105</v>
      </c>
      <c r="D30" s="27">
        <v>23941470</v>
      </c>
    </row>
    <row r="31" spans="1:4" ht="39.75" customHeight="1">
      <c r="A31" s="11">
        <v>19</v>
      </c>
      <c r="B31" s="25" t="s">
        <v>171</v>
      </c>
      <c r="C31" s="26" t="s">
        <v>106</v>
      </c>
      <c r="D31" s="27">
        <v>1982000</v>
      </c>
    </row>
    <row r="32" spans="1:4" ht="27.75" customHeight="1">
      <c r="A32" s="11">
        <v>20</v>
      </c>
      <c r="B32" s="25" t="s">
        <v>164</v>
      </c>
      <c r="C32" s="26" t="s">
        <v>190</v>
      </c>
      <c r="D32" s="27">
        <v>10759411.2</v>
      </c>
    </row>
    <row r="33" spans="1:4" ht="27.75" customHeight="1">
      <c r="A33" s="11">
        <v>21</v>
      </c>
      <c r="B33" s="23" t="s">
        <v>34</v>
      </c>
      <c r="C33" s="24" t="s">
        <v>192</v>
      </c>
      <c r="D33" s="27">
        <v>54218635.62</v>
      </c>
    </row>
    <row r="34" spans="1:4" ht="27.75" customHeight="1">
      <c r="A34" s="11">
        <v>22</v>
      </c>
      <c r="B34" s="25" t="s">
        <v>89</v>
      </c>
      <c r="C34" s="26" t="s">
        <v>194</v>
      </c>
      <c r="D34" s="27">
        <v>27115135.62</v>
      </c>
    </row>
    <row r="35" spans="1:4" ht="27.75" customHeight="1">
      <c r="A35" s="11">
        <v>23</v>
      </c>
      <c r="B35" s="25" t="s">
        <v>35</v>
      </c>
      <c r="C35" s="26" t="s">
        <v>193</v>
      </c>
      <c r="D35" s="27">
        <v>27103500</v>
      </c>
    </row>
    <row r="36" spans="1:4" ht="27.75" customHeight="1">
      <c r="A36" s="11">
        <v>24</v>
      </c>
      <c r="B36" s="23" t="s">
        <v>90</v>
      </c>
      <c r="C36" s="24" t="s">
        <v>101</v>
      </c>
      <c r="D36" s="27">
        <v>95681900</v>
      </c>
    </row>
    <row r="37" spans="1:4" ht="52.5" customHeight="1">
      <c r="A37" s="11">
        <v>25</v>
      </c>
      <c r="B37" s="25" t="s">
        <v>91</v>
      </c>
      <c r="C37" s="26" t="s">
        <v>102</v>
      </c>
      <c r="D37" s="27">
        <v>8100000</v>
      </c>
    </row>
    <row r="38" spans="1:4" ht="27.75" customHeight="1">
      <c r="A38" s="11">
        <v>26</v>
      </c>
      <c r="B38" s="25" t="s">
        <v>92</v>
      </c>
      <c r="C38" s="26" t="s">
        <v>128</v>
      </c>
      <c r="D38" s="27">
        <v>87231900</v>
      </c>
    </row>
    <row r="39" spans="1:4" ht="39.75" customHeight="1">
      <c r="A39" s="11">
        <v>27</v>
      </c>
      <c r="B39" s="25" t="s">
        <v>93</v>
      </c>
      <c r="C39" s="26" t="s">
        <v>129</v>
      </c>
      <c r="D39" s="27">
        <v>350000</v>
      </c>
    </row>
    <row r="40" spans="1:4" ht="27.75" customHeight="1">
      <c r="A40" s="11">
        <v>28</v>
      </c>
      <c r="B40" s="23" t="s">
        <v>94</v>
      </c>
      <c r="C40" s="24" t="s">
        <v>99</v>
      </c>
      <c r="D40" s="27">
        <v>2650000</v>
      </c>
    </row>
    <row r="41" spans="1:4" ht="15" customHeight="1">
      <c r="A41" s="11">
        <v>29</v>
      </c>
      <c r="B41" s="23" t="s">
        <v>45</v>
      </c>
      <c r="C41" s="24" t="s">
        <v>107</v>
      </c>
      <c r="D41" s="27">
        <v>680598330</v>
      </c>
    </row>
    <row r="42" spans="1:4" ht="27.75" customHeight="1">
      <c r="A42" s="11">
        <v>30</v>
      </c>
      <c r="B42" s="25" t="s">
        <v>157</v>
      </c>
      <c r="C42" s="26" t="s">
        <v>108</v>
      </c>
      <c r="D42" s="27">
        <v>199660787.04</v>
      </c>
    </row>
    <row r="43" spans="1:4" ht="15" customHeight="1">
      <c r="A43" s="11">
        <v>31</v>
      </c>
      <c r="B43" s="25" t="s">
        <v>158</v>
      </c>
      <c r="C43" s="26" t="s">
        <v>109</v>
      </c>
      <c r="D43" s="27">
        <v>413660654.96</v>
      </c>
    </row>
    <row r="44" spans="1:4" ht="27.75" customHeight="1">
      <c r="A44" s="11">
        <v>32</v>
      </c>
      <c r="B44" s="25" t="s">
        <v>144</v>
      </c>
      <c r="C44" s="26" t="s">
        <v>110</v>
      </c>
      <c r="D44" s="27">
        <v>46360006.3</v>
      </c>
    </row>
    <row r="45" spans="1:4" ht="39.75" customHeight="1">
      <c r="A45" s="11">
        <v>33</v>
      </c>
      <c r="B45" s="25" t="s">
        <v>153</v>
      </c>
      <c r="C45" s="26" t="s">
        <v>115</v>
      </c>
      <c r="D45" s="27">
        <v>20916881.7</v>
      </c>
    </row>
    <row r="46" spans="1:4" ht="27.75" customHeight="1">
      <c r="A46" s="11">
        <v>34</v>
      </c>
      <c r="B46" s="23" t="s">
        <v>122</v>
      </c>
      <c r="C46" s="24" t="s">
        <v>111</v>
      </c>
      <c r="D46" s="27">
        <v>143110210.88</v>
      </c>
    </row>
    <row r="47" spans="1:4" ht="15" customHeight="1">
      <c r="A47" s="11">
        <v>35</v>
      </c>
      <c r="B47" s="25" t="s">
        <v>154</v>
      </c>
      <c r="C47" s="26" t="s">
        <v>116</v>
      </c>
      <c r="D47" s="27">
        <v>107932401.88</v>
      </c>
    </row>
    <row r="48" spans="1:4" ht="15" customHeight="1">
      <c r="A48" s="11">
        <v>36</v>
      </c>
      <c r="B48" s="25" t="s">
        <v>145</v>
      </c>
      <c r="C48" s="26" t="s">
        <v>112</v>
      </c>
      <c r="D48" s="27">
        <v>17800000</v>
      </c>
    </row>
    <row r="49" spans="1:4" ht="39.75" customHeight="1">
      <c r="A49" s="11">
        <v>37</v>
      </c>
      <c r="B49" s="25" t="s">
        <v>125</v>
      </c>
      <c r="C49" s="26" t="s">
        <v>126</v>
      </c>
      <c r="D49" s="27">
        <v>17377809</v>
      </c>
    </row>
    <row r="50" spans="1:4" ht="27.75" customHeight="1">
      <c r="A50" s="11">
        <v>38</v>
      </c>
      <c r="B50" s="23" t="s">
        <v>123</v>
      </c>
      <c r="C50" s="24" t="s">
        <v>180</v>
      </c>
      <c r="D50" s="27">
        <v>6169000</v>
      </c>
    </row>
    <row r="51" spans="1:4" ht="27.75" customHeight="1">
      <c r="A51" s="11">
        <v>39</v>
      </c>
      <c r="B51" s="25" t="s">
        <v>160</v>
      </c>
      <c r="C51" s="26" t="s">
        <v>130</v>
      </c>
      <c r="D51" s="27">
        <v>892728</v>
      </c>
    </row>
    <row r="52" spans="1:4" ht="15" customHeight="1">
      <c r="A52" s="11">
        <v>40</v>
      </c>
      <c r="B52" s="25" t="s">
        <v>167</v>
      </c>
      <c r="C52" s="26" t="s">
        <v>113</v>
      </c>
      <c r="D52" s="27">
        <v>964295</v>
      </c>
    </row>
    <row r="53" spans="1:4" ht="27.75" customHeight="1">
      <c r="A53" s="11">
        <v>41</v>
      </c>
      <c r="B53" s="25" t="s">
        <v>152</v>
      </c>
      <c r="C53" s="26" t="s">
        <v>181</v>
      </c>
      <c r="D53" s="27">
        <v>327000</v>
      </c>
    </row>
    <row r="54" spans="1:4" ht="39.75" customHeight="1">
      <c r="A54" s="11">
        <v>42</v>
      </c>
      <c r="B54" s="25" t="s">
        <v>146</v>
      </c>
      <c r="C54" s="26" t="s">
        <v>114</v>
      </c>
      <c r="D54" s="27">
        <v>3984977</v>
      </c>
    </row>
    <row r="55" spans="1:4" ht="27.75" customHeight="1">
      <c r="A55" s="11">
        <v>43</v>
      </c>
      <c r="B55" s="23" t="s">
        <v>117</v>
      </c>
      <c r="C55" s="24" t="s">
        <v>174</v>
      </c>
      <c r="D55" s="27">
        <v>12370002</v>
      </c>
    </row>
    <row r="56" spans="1:4" ht="15" customHeight="1">
      <c r="A56" s="11">
        <v>44</v>
      </c>
      <c r="B56" s="25" t="s">
        <v>161</v>
      </c>
      <c r="C56" s="26" t="s">
        <v>131</v>
      </c>
      <c r="D56" s="27">
        <v>22330</v>
      </c>
    </row>
    <row r="57" spans="1:4" ht="52.5" customHeight="1">
      <c r="A57" s="11">
        <v>45</v>
      </c>
      <c r="B57" s="25" t="s">
        <v>162</v>
      </c>
      <c r="C57" s="26" t="s">
        <v>175</v>
      </c>
      <c r="D57" s="27">
        <v>11062201</v>
      </c>
    </row>
    <row r="58" spans="1:4" ht="39.75" customHeight="1">
      <c r="A58" s="11">
        <v>46</v>
      </c>
      <c r="B58" s="25" t="s">
        <v>163</v>
      </c>
      <c r="C58" s="26" t="s">
        <v>176</v>
      </c>
      <c r="D58" s="27">
        <v>1285471</v>
      </c>
    </row>
    <row r="59" spans="1:4" ht="39.75" customHeight="1">
      <c r="A59" s="11">
        <v>47</v>
      </c>
      <c r="B59" s="33" t="s">
        <v>202</v>
      </c>
      <c r="C59" s="34" t="s">
        <v>203</v>
      </c>
      <c r="D59" s="139">
        <v>3300000</v>
      </c>
    </row>
    <row r="60" spans="2:4" ht="15" customHeight="1" thickBot="1">
      <c r="B60" s="124" t="s">
        <v>132</v>
      </c>
      <c r="C60" s="125"/>
      <c r="D60" s="140">
        <v>1136544738.5</v>
      </c>
    </row>
    <row r="61" spans="2:4" ht="15" customHeight="1">
      <c r="B61" s="135"/>
      <c r="C61" s="136"/>
      <c r="D61" s="138"/>
    </row>
    <row r="62" spans="2:4" ht="15" customHeight="1">
      <c r="B62" s="135"/>
      <c r="C62" s="136"/>
      <c r="D62" s="138"/>
    </row>
    <row r="63" spans="2:4" ht="15" customHeight="1">
      <c r="B63" s="135"/>
      <c r="C63" s="136"/>
      <c r="D63" s="137"/>
    </row>
    <row r="65" spans="2:4" ht="12.75">
      <c r="B65" s="122" t="s">
        <v>141</v>
      </c>
      <c r="C65" s="122"/>
      <c r="D65" s="122"/>
    </row>
    <row r="66" spans="2:4" ht="12.75">
      <c r="B66" s="1" t="s">
        <v>95</v>
      </c>
      <c r="C66" s="1"/>
      <c r="D66" s="1"/>
    </row>
  </sheetData>
  <sheetProtection/>
  <autoFilter ref="A12:D60"/>
  <mergeCells count="3">
    <mergeCell ref="B10:D10"/>
    <mergeCell ref="B65:D65"/>
    <mergeCell ref="B60:C60"/>
  </mergeCells>
  <printOptions/>
  <pageMargins left="0.75" right="0.17" top="0.17" bottom="0.17" header="0.17" footer="0.1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3">
      <selection activeCell="L22" sqref="L22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</cols>
  <sheetData>
    <row r="1" spans="1:4" ht="12.75">
      <c r="A1" s="38"/>
      <c r="B1" s="39"/>
      <c r="C1" s="17" t="s">
        <v>275</v>
      </c>
      <c r="D1" s="18"/>
    </row>
    <row r="2" spans="1:3" ht="12.75">
      <c r="A2" s="38"/>
      <c r="B2" s="39"/>
      <c r="C2" s="18" t="s">
        <v>96</v>
      </c>
    </row>
    <row r="3" spans="1:3" ht="12.75" customHeight="1">
      <c r="A3" s="38"/>
      <c r="B3" s="39"/>
      <c r="C3" s="18" t="s">
        <v>70</v>
      </c>
    </row>
    <row r="4" spans="1:3" ht="14.25">
      <c r="A4" s="40"/>
      <c r="B4" s="41"/>
      <c r="C4" s="18" t="s">
        <v>198</v>
      </c>
    </row>
    <row r="5" spans="1:3" ht="14.25">
      <c r="A5" s="40"/>
      <c r="B5" s="41"/>
      <c r="C5" s="18" t="s">
        <v>199</v>
      </c>
    </row>
    <row r="6" spans="1:3" ht="14.25">
      <c r="A6" s="40"/>
      <c r="B6" s="41"/>
      <c r="C6" s="19" t="s">
        <v>200</v>
      </c>
    </row>
    <row r="7" spans="1:3" ht="14.25">
      <c r="A7" s="40"/>
      <c r="B7" s="41"/>
      <c r="C7" t="s">
        <v>201</v>
      </c>
    </row>
    <row r="8" spans="1:4" ht="14.25">
      <c r="A8" s="40"/>
      <c r="B8" s="41"/>
      <c r="C8" s="42"/>
      <c r="D8" s="43"/>
    </row>
    <row r="9" spans="1:4" ht="14.25">
      <c r="A9" s="40"/>
      <c r="B9" s="41"/>
      <c r="C9" s="42"/>
      <c r="D9" s="43"/>
    </row>
    <row r="10" spans="1:4" ht="14.25">
      <c r="A10" s="40"/>
      <c r="B10" s="41"/>
      <c r="C10" s="42" t="s">
        <v>276</v>
      </c>
      <c r="D10" s="43"/>
    </row>
    <row r="11" spans="1:4" ht="15.75">
      <c r="A11" s="126" t="s">
        <v>277</v>
      </c>
      <c r="B11" s="126"/>
      <c r="C11" s="126"/>
      <c r="D11" s="126"/>
    </row>
    <row r="12" spans="1:4" ht="15.75">
      <c r="A12" s="126" t="s">
        <v>278</v>
      </c>
      <c r="B12" s="126"/>
      <c r="C12" s="126"/>
      <c r="D12" s="126"/>
    </row>
    <row r="13" spans="1:4" ht="4.5" customHeight="1">
      <c r="A13" s="38"/>
      <c r="B13" s="39"/>
      <c r="C13" s="44"/>
      <c r="D13" s="45"/>
    </row>
    <row r="14" spans="1:4" ht="48" customHeight="1">
      <c r="A14" s="46" t="s">
        <v>279</v>
      </c>
      <c r="B14" s="47" t="s">
        <v>280</v>
      </c>
      <c r="C14" s="47" t="s">
        <v>281</v>
      </c>
      <c r="D14" s="48" t="s">
        <v>282</v>
      </c>
    </row>
    <row r="15" spans="1:4" ht="12.75">
      <c r="A15" s="49">
        <v>1</v>
      </c>
      <c r="B15" s="50" t="s">
        <v>283</v>
      </c>
      <c r="C15" s="50" t="s">
        <v>284</v>
      </c>
      <c r="D15" s="51" t="s">
        <v>285</v>
      </c>
    </row>
    <row r="16" spans="1:4" ht="19.5" customHeight="1">
      <c r="A16" s="49">
        <v>1</v>
      </c>
      <c r="B16" s="52" t="s">
        <v>286</v>
      </c>
      <c r="C16" s="53" t="s">
        <v>287</v>
      </c>
      <c r="D16" s="54">
        <f>D22</f>
        <v>13625818.880000114</v>
      </c>
    </row>
    <row r="17" spans="1:4" ht="26.25" customHeight="1">
      <c r="A17" s="49">
        <v>2</v>
      </c>
      <c r="B17" s="52" t="s">
        <v>288</v>
      </c>
      <c r="C17" s="53" t="s">
        <v>289</v>
      </c>
      <c r="D17" s="54">
        <f>D18+D20</f>
        <v>-4665472</v>
      </c>
    </row>
    <row r="18" spans="1:4" ht="37.5" customHeight="1">
      <c r="A18" s="49">
        <v>3</v>
      </c>
      <c r="B18" s="52" t="s">
        <v>290</v>
      </c>
      <c r="C18" s="53" t="s">
        <v>291</v>
      </c>
      <c r="D18" s="54">
        <v>0</v>
      </c>
    </row>
    <row r="19" spans="1:4" ht="50.25" customHeight="1">
      <c r="A19" s="49">
        <v>4</v>
      </c>
      <c r="B19" s="55" t="s">
        <v>292</v>
      </c>
      <c r="C19" s="56" t="s">
        <v>293</v>
      </c>
      <c r="D19" s="54">
        <v>0</v>
      </c>
    </row>
    <row r="20" spans="1:4" ht="42.75" customHeight="1">
      <c r="A20" s="49">
        <v>5</v>
      </c>
      <c r="B20" s="52" t="s">
        <v>294</v>
      </c>
      <c r="C20" s="53" t="s">
        <v>295</v>
      </c>
      <c r="D20" s="54">
        <f>D21</f>
        <v>-4665472</v>
      </c>
    </row>
    <row r="21" spans="1:4" ht="45.75" customHeight="1">
      <c r="A21" s="49">
        <v>6</v>
      </c>
      <c r="B21" s="55" t="s">
        <v>296</v>
      </c>
      <c r="C21" s="56" t="s">
        <v>297</v>
      </c>
      <c r="D21" s="54">
        <v>-4665472</v>
      </c>
    </row>
    <row r="22" spans="1:4" ht="27" customHeight="1">
      <c r="A22" s="49">
        <v>7</v>
      </c>
      <c r="B22" s="57" t="s">
        <v>298</v>
      </c>
      <c r="C22" s="53" t="s">
        <v>299</v>
      </c>
      <c r="D22" s="54">
        <f>D23+D24</f>
        <v>13625818.880000114</v>
      </c>
    </row>
    <row r="23" spans="1:4" ht="26.25" customHeight="1">
      <c r="A23" s="49">
        <v>8</v>
      </c>
      <c r="B23" s="55" t="s">
        <v>300</v>
      </c>
      <c r="C23" s="56" t="s">
        <v>301</v>
      </c>
      <c r="D23" s="54">
        <f>-(1151437551+D18+D27+267100+41618100+21185500+7575580.91+17900+376000)</f>
        <v>-1271896570.91</v>
      </c>
    </row>
    <row r="24" spans="1:4" ht="30" customHeight="1">
      <c r="A24" s="49">
        <v>9</v>
      </c>
      <c r="B24" s="55" t="s">
        <v>302</v>
      </c>
      <c r="C24" s="56" t="s">
        <v>303</v>
      </c>
      <c r="D24" s="54">
        <f>1163937551-(D21)+(-D26)+267100+1125818.88+41618100+21185500+7575580.91+17900+376000</f>
        <v>1285522389.7900002</v>
      </c>
    </row>
    <row r="25" spans="1:4" ht="26.25" customHeight="1">
      <c r="A25" s="49">
        <v>10</v>
      </c>
      <c r="B25" s="52" t="s">
        <v>304</v>
      </c>
      <c r="C25" s="58" t="s">
        <v>305</v>
      </c>
      <c r="D25" s="54">
        <f>D26</f>
        <v>-44753367</v>
      </c>
    </row>
    <row r="26" spans="1:4" ht="83.25" customHeight="1">
      <c r="A26" s="49">
        <v>11</v>
      </c>
      <c r="B26" s="55" t="s">
        <v>306</v>
      </c>
      <c r="C26" s="59" t="s">
        <v>307</v>
      </c>
      <c r="D26" s="54">
        <f>-3366102-15000000-26387265</f>
        <v>-44753367</v>
      </c>
    </row>
    <row r="27" spans="1:4" ht="27.75" customHeight="1">
      <c r="A27" s="49">
        <v>12</v>
      </c>
      <c r="B27" s="52" t="s">
        <v>308</v>
      </c>
      <c r="C27" s="53" t="s">
        <v>309</v>
      </c>
      <c r="D27" s="54">
        <f>D28</f>
        <v>49418839</v>
      </c>
    </row>
    <row r="28" spans="1:4" ht="40.5" customHeight="1">
      <c r="A28" s="49">
        <v>13</v>
      </c>
      <c r="B28" s="55" t="s">
        <v>310</v>
      </c>
      <c r="C28" s="56" t="s">
        <v>311</v>
      </c>
      <c r="D28" s="54">
        <f>4665472+3366102+15000000+26387265</f>
        <v>49418839</v>
      </c>
    </row>
    <row r="29" spans="1:4" ht="12.75">
      <c r="A29" s="60"/>
      <c r="B29" s="61"/>
      <c r="C29" s="61"/>
      <c r="D29" s="62"/>
    </row>
    <row r="30" spans="1:4" ht="15.75" customHeight="1">
      <c r="A30" s="127"/>
      <c r="B30" s="127"/>
      <c r="C30" s="127"/>
      <c r="D30" s="127"/>
    </row>
    <row r="31" ht="12.75">
      <c r="B31" s="63" t="s">
        <v>312</v>
      </c>
    </row>
    <row r="32" spans="2:4" ht="12.75">
      <c r="B32" s="63" t="s">
        <v>313</v>
      </c>
      <c r="C32" s="63"/>
      <c r="D32" s="63"/>
    </row>
    <row r="33" spans="2:3" ht="12.75">
      <c r="B33" s="63" t="s">
        <v>314</v>
      </c>
      <c r="C33" s="32"/>
    </row>
    <row r="34" spans="2:3" ht="12.75">
      <c r="B34" s="63"/>
      <c r="C34" s="32"/>
    </row>
  </sheetData>
  <sheetProtection/>
  <mergeCells count="3">
    <mergeCell ref="A11:D11"/>
    <mergeCell ref="A12:D12"/>
    <mergeCell ref="A30:D30"/>
  </mergeCells>
  <printOptions/>
  <pageMargins left="0.7086614173228347" right="0.31496062992125984" top="0.35433070866141736" bottom="0.35433070866141736" header="0.5118110236220472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2017-07-06T06:02:56Z</cp:lastPrinted>
  <dcterms:created xsi:type="dcterms:W3CDTF">2007-11-10T04:45:18Z</dcterms:created>
  <dcterms:modified xsi:type="dcterms:W3CDTF">2017-07-06T06:03:01Z</dcterms:modified>
  <cp:category/>
  <cp:version/>
  <cp:contentType/>
  <cp:contentStatus/>
</cp:coreProperties>
</file>