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465" windowWidth="11280" windowHeight="5325" tabRatio="597" activeTab="4"/>
  </bookViews>
  <sheets>
    <sheet name="Прил1 свод доход " sheetId="1" r:id="rId1"/>
    <sheet name="прил.2 свод расходов 2017 " sheetId="2" r:id="rId2"/>
    <sheet name="Прил.3 Ведомст.2017" sheetId="3" r:id="rId3"/>
    <sheet name="Прил.4 МП 2017" sheetId="4" r:id="rId4"/>
    <sheet name="Прилож5" sheetId="5" r:id="rId5"/>
  </sheets>
  <definedNames>
    <definedName name="_xlnm._FilterDatabase" localSheetId="1" hidden="1">'прил.2 свод расходов 2017 '!$A$12:$G$214</definedName>
    <definedName name="_xlnm._FilterDatabase" localSheetId="2" hidden="1">'Прил.3 Ведомст.2017'!$A$10:$G$325</definedName>
    <definedName name="_xlnm._FilterDatabase" localSheetId="3" hidden="1">'Прил.4 МП 2017'!$A$12:$D$60</definedName>
  </definedNames>
  <calcPr fullCalcOnLoad="1"/>
</workbook>
</file>

<file path=xl/sharedStrings.xml><?xml version="1.0" encoding="utf-8"?>
<sst xmlns="http://schemas.openxmlformats.org/spreadsheetml/2006/main" count="2725" uniqueCount="545">
  <si>
    <t>Социальные выплаты гражданам, кроме публичных нормативных социальных выплат</t>
  </si>
  <si>
    <t>муниципального образования                                                           Е.Н.   Врублевская</t>
  </si>
  <si>
    <t xml:space="preserve"> Другие общегосударственные вопросы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</si>
  <si>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 экспертиза установки мест контейнерных площадок, 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</si>
  <si>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ГРБС:Бердюгинская территориальная администрация Ирбитского муниципального образования</t>
  </si>
  <si>
    <t>ГРБС: Гаевская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</si>
  <si>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</si>
  <si>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</si>
  <si>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Обеспечение деятельности муниципальных органов (территориальные органы)</t>
  </si>
  <si>
    <t>Иный закупки товаров, работ и услуг для обеспечения государственных (муниципальных) нужд</t>
  </si>
  <si>
    <t>Благоустройство мест отдыха и создание комфортных условий для населения Ирбитского МО (ликвидация несанкционирован-ных свалок, уборка мусора,установка урн, установка контейне-ров, экспертиза установки мест контейнерных площадок, 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</si>
  <si>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ГРБС: Ключевская территориальная администрация Ирбитского муниципального образования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</si>
  <si>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</si>
  <si>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Организация мероприятий по обращению с твердыми бытовыми отходами на территории Ирбитского муниципального образования.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</si>
  <si>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</si>
  <si>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</si>
  <si>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</si>
  <si>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</si>
  <si>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Благоустройство мест отдыха и создание комфортных условий для населения Ирбитского МО (ликвидация несанкционирован-ных свалок, уборка мусора,установка урн, установка контейне-ров,экспертиза установки мест контейнерных площадок, 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</si>
  <si>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ГРБС:Администрация Ирбитского муниципального образования</t>
  </si>
  <si>
    <t>Другие общегосударственные вопросы</t>
  </si>
  <si>
    <t>Финансовое обеспечение государственных полномочий органами местного самоуправления по хранению, 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</si>
  <si>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>Страхование ГТС.</t>
  </si>
  <si>
    <t>Повышение квалификации муниципальных служащих и лиц замещающих муниципальные должности.</t>
  </si>
  <si>
    <t>ГРБС:Управление образования Ирбитского муниципального образования</t>
  </si>
  <si>
    <t>Оргаанизация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</si>
  <si>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 xml:space="preserve"> Дополнительное образование детей</t>
  </si>
  <si>
    <t xml:space="preserve"> Другие вопросы в области образования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</si>
  <si>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</si>
  <si>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</si>
  <si>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>ГРБС:Контрольный орган Ирбитского муниципального  образования</t>
  </si>
  <si>
    <t>муниципального образования                                                             Е.Н. Врублевская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</si>
  <si>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</si>
  <si>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</si>
  <si>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до 2020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</si>
  <si>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</si>
  <si>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</si>
  <si>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</si>
  <si>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</si>
  <si>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</si>
  <si>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</si>
  <si>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</si>
  <si>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</si>
  <si>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</si>
  <si>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 xml:space="preserve"> 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</si>
  <si>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</si>
  <si>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</si>
  <si>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</si>
  <si>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</si>
  <si>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</si>
  <si>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 xml:space="preserve">муниципального образования                                                             Е.Н. Врублевская </t>
  </si>
  <si>
    <t>1300000000</t>
  </si>
  <si>
    <t>000 2 02 30000 00 0000 151</t>
  </si>
  <si>
    <t>Субвенции бюджетам субъектов Российской Федерации и муниципальных образований</t>
  </si>
  <si>
    <t>000 2 02 30024 04 0000 151</t>
  </si>
  <si>
    <t>Субвенции бюджетам городских округов на выполнение передаваемых полномочий субъектов Российской Федерации</t>
  </si>
  <si>
    <t>Итого доходов</t>
  </si>
  <si>
    <t xml:space="preserve">              </t>
  </si>
  <si>
    <t>Свод источников  финансирования   дефицита</t>
  </si>
  <si>
    <t>местного бюджета  на 2017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</si>
  <si>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</si>
  <si>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</si>
  <si>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</si>
  <si>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</si>
  <si>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</si>
  <si>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</si>
  <si>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</si>
  <si>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</si>
  <si>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</si>
  <si>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</si>
  <si>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</si>
  <si>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</si>
  <si>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</si>
  <si>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</si>
  <si>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</si>
  <si>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</si>
  <si>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</si>
  <si>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</si>
  <si>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</si>
  <si>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</si>
  <si>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</si>
  <si>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</si>
  <si>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</si>
  <si>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</si>
  <si>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</si>
  <si>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</si>
  <si>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</si>
  <si>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</si>
  <si>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</si>
  <si>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</si>
  <si>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</si>
  <si>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</si>
  <si>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</si>
  <si>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</si>
  <si>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Е.Н. Врублевская </t>
  </si>
  <si>
    <t>310</t>
  </si>
  <si>
    <t>0102</t>
  </si>
  <si>
    <t>7002113000</t>
  </si>
  <si>
    <t>0111</t>
  </si>
  <si>
    <t>7009020800</t>
  </si>
  <si>
    <t>870</t>
  </si>
  <si>
    <t>7001126100</t>
  </si>
  <si>
    <t>0309</t>
  </si>
  <si>
    <t>0320922030</t>
  </si>
  <si>
    <t>0321022030</t>
  </si>
  <si>
    <t>0321522030</t>
  </si>
  <si>
    <t>0310</t>
  </si>
  <si>
    <t>0310222030</t>
  </si>
  <si>
    <t>0310322030</t>
  </si>
  <si>
    <t>0310722030</t>
  </si>
  <si>
    <t>630</t>
  </si>
  <si>
    <t>0342022030</t>
  </si>
  <si>
    <t>0342222030</t>
  </si>
  <si>
    <t>0406</t>
  </si>
  <si>
    <t>0331622030</t>
  </si>
  <si>
    <t>0331722030</t>
  </si>
  <si>
    <t>0331822030</t>
  </si>
  <si>
    <t>0408</t>
  </si>
  <si>
    <t>0620724030</t>
  </si>
  <si>
    <t>0610324030</t>
  </si>
  <si>
    <t>0710129030</t>
  </si>
  <si>
    <t>0710229030</t>
  </si>
  <si>
    <t>0510323030</t>
  </si>
  <si>
    <t>0520923010</t>
  </si>
  <si>
    <t>0531323030</t>
  </si>
  <si>
    <t>0563023030</t>
  </si>
  <si>
    <t>0921025010</t>
  </si>
  <si>
    <t>0703</t>
  </si>
  <si>
    <t>0931625010</t>
  </si>
  <si>
    <t>7009040700</t>
  </si>
  <si>
    <t>0720549200</t>
  </si>
  <si>
    <t>320</t>
  </si>
  <si>
    <t>0800</t>
  </si>
  <si>
    <t>801</t>
  </si>
  <si>
    <t>802</t>
  </si>
  <si>
    <t>809</t>
  </si>
  <si>
    <t>813</t>
  </si>
  <si>
    <t>820</t>
  </si>
  <si>
    <t>822</t>
  </si>
  <si>
    <t>0110221000</t>
  </si>
  <si>
    <t>913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</si>
  <si>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</si>
  <si>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</si>
  <si>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</si>
  <si>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</si>
  <si>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</si>
  <si>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</si>
  <si>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182 1 01 02020 01 0000 110</t>
  </si>
  <si>
    <t>Налог на доходы физических лиц с доходов, полученных от осуществления деятельности физическими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</si>
  <si>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</si>
  <si>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 доходы физических лиц с доходов, полученных физическими лицами в соответствии со статьей 228 Налогового кодекса 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</si>
  <si>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</si>
  <si>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 иностранными гражданами, осуществляющими трудовую деятельность по найму у физических лиц на основании патента в соответствии со статьей 227¹ Налогового кодекса Российской Федерации</t>
  </si>
  <si>
    <t>182 1 05 00000 00 0000 000</t>
  </si>
  <si>
    <t>НАЛОГИ НА СОВОКУПНЫЙ ДОХОД</t>
  </si>
  <si>
    <t>182 1 05 01000 00 0000 110</t>
  </si>
  <si>
    <t>Налог, взимаемый в связи  с применением упрощенной системы налогообложения</t>
  </si>
  <si>
    <t xml:space="preserve">182 1 05 01020 01 0000 110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</si>
  <si>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</si>
  <si>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</si>
  <si>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</si>
  <si>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182 1 05 01050 01 0000 110
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</si>
  <si>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</si>
  <si>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182 1 05 03000 01 0000 110</t>
  </si>
  <si>
    <t>Единый сельскохозяйственный налог</t>
  </si>
  <si>
    <t>182 1 05 03010 01 0000 110</t>
  </si>
  <si>
    <t>182 1 05 04000 02 0000 110</t>
  </si>
  <si>
    <t xml:space="preserve">Налог,   взимаемый   в   связи   с  применением    патентной системы налогообложения
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</si>
  <si>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</si>
  <si>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</si>
  <si>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182 1 06 00000 00 0000 000</t>
  </si>
  <si>
    <t>НАЛОГИ НА ИМУЩЕСТВО</t>
  </si>
  <si>
    <t>182 1 06 06000 00 0000 110</t>
  </si>
  <si>
    <t>Земельный налог</t>
  </si>
  <si>
    <t>182 1 06 06030 00 0000 110</t>
  </si>
  <si>
    <t xml:space="preserve">Земельный налог с организаций
</t>
  </si>
  <si>
    <t xml:space="preserve">182 1 06 06032 04 0000 110
</t>
  </si>
  <si>
    <t>Земельный налог с организаций, обладающих земельным участком, расположенным в границах городских округов</t>
  </si>
  <si>
    <t>182 1 06 06040 00 0000 110</t>
  </si>
  <si>
    <t xml:space="preserve">Земельный налог с физических лиц
</t>
  </si>
  <si>
    <t>182 1 06 06042 04 0000 110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</si>
  <si>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</si>
  <si>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</si>
  <si>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</si>
  <si>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902 1 11 05000 00 0000 120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</si>
  <si>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</si>
  <si>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</si>
  <si>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</si>
  <si>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902 1 11 05024 04 0001 120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</si>
  <si>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округов)
</t>
  </si>
  <si>
    <t xml:space="preserve">902 1 11 05074 04 0000 120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</si>
  <si>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</si>
  <si>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902 1 11 05074 04 0003 120 </t>
  </si>
  <si>
    <t xml:space="preserve">Доходы от сдачи в аренду имущества, составляющего казну городских округов (за исключением земельных участков)
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
</t>
  </si>
  <si>
    <t xml:space="preserve">902 1 11 05074 04 0004 120 </t>
  </si>
  <si>
    <t xml:space="preserve">Доходы от сдачи в аренду имущества, составляющего казну городских округов (за исключением земельных участков)
(Плата за пользование жилыми помещениями (плата за наём) муниципального жилищного фонда, находящегося в казне городских округов)
</t>
  </si>
  <si>
    <t xml:space="preserve">902 1 11 05074 04 0010 120 </t>
  </si>
  <si>
    <t>Доходы от сдачи в аренду имущества, составляющего казну городских округов (за исключением земельных участков)(Доходы от сдачи в аренду движимого имущества, находящегося в казне городских округов)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</si>
  <si>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</si>
  <si>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</si>
  <si>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</si>
  <si>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</si>
  <si>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048 1 12 01010 01 6000 120</t>
  </si>
  <si>
    <t xml:space="preserve">Плата за выбросы загрязняющих веществ в атмосферный воздух стационарными объектами </t>
  </si>
  <si>
    <t>048 1 12 01030 01 6000 120</t>
  </si>
  <si>
    <t>Плата за сбросы загрязняющих веществ в водные объекты</t>
  </si>
  <si>
    <t>048 1 12 01040 01 6000 120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</si>
  <si>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</si>
  <si>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</si>
  <si>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</si>
  <si>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</si>
  <si>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</si>
  <si>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906 1 13 01994 04 0001 130</t>
  </si>
  <si>
    <t xml:space="preserve">Прочие доходы от оказания платных услуг (работ) получателями средств бюджетов городских округов 
(Доходы от оказания платных услуг (работ) получателями средств бюджетов городских округов (в  части платы за присмотр и уход за детьми, осваивающими образовательные программы дошкольного образования в казенных муниципальных дошкольных образовательных организациях)
</t>
  </si>
  <si>
    <t>906 1 13 01994 04 0004 130</t>
  </si>
  <si>
    <t>муниципального образования                                                             Е.Н. Врублевская.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</si>
  <si>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</si>
  <si>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</si>
  <si>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</si>
  <si>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</si>
  <si>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Расходы на выплаты персоналу муниципальных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</si>
  <si>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</si>
  <si>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</si>
  <si>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</si>
  <si>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</si>
  <si>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 xml:space="preserve"> Обеспечение деятельности муниципальных органов (центральный аппарат)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</si>
  <si>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</si>
  <si>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Непрограммные направления деятельности</t>
  </si>
  <si>
    <t>Финансовое обеспечение расходов по развитию информационно-технологических ресурсов.</t>
  </si>
  <si>
    <t>Иные закупки товаров, работ и услуг для обеспечения государственных (муниципальных) нужд</t>
  </si>
  <si>
    <t>Обеспечение организационных мероприятий.</t>
  </si>
  <si>
    <t>Обеспечение деятельности муниципальных органов(территориальные органы)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</si>
  <si>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</si>
  <si>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</si>
  <si>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</si>
  <si>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муниципального образования</t>
  </si>
  <si>
    <t>Резервные средства</t>
  </si>
  <si>
    <t>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</si>
  <si>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</si>
  <si>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</si>
  <si>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МП"Обеспечение общественной безопасности населения Ирбитского муниципального образования до 2020 года"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</si>
  <si>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</si>
  <si>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Приобретение систем оповещения населения об опасностях, возникающих при ведении боевых действий или вследствии их действий.</t>
  </si>
  <si>
    <t>Закупка, списание средств радиационной, химической и биологической разведки и контроля.</t>
  </si>
  <si>
    <t>Приобретение методической литературы,стендов, пособий и наглядной агитации по вопросам ГО и ЧС и безопасности людей на водных объектах.</t>
  </si>
  <si>
    <t>Обеспечение пожарной безопасности</t>
  </si>
  <si>
    <t>Подпрограмма"Обеспечение первичных мер пожарной безопасности на территории Ирбитского муниципального образования".</t>
  </si>
  <si>
    <t>Приобретение стендов, памяток населению на противопожарную тематику для обучения населения и  специалистов.</t>
  </si>
  <si>
    <t>Оборудование, текущий ремонт,подъездов с площадками (пирсами) с твердым покрытием для установки пожарных автомобилей и забора воды.</t>
  </si>
  <si>
    <t>Финансовая и материально-техническая поддержка добровольной пожарной охраны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</si>
  <si>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</si>
  <si>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национальной безопасности и правоохранительной деятельности</t>
  </si>
  <si>
    <t>Подпрограмма"Профилактика терроризма и экстремизма".</t>
  </si>
  <si>
    <t>Приобретение стендов, памяток  листовок , буклетов по действиям населения приугрозе и совершении террористического акта.</t>
  </si>
  <si>
    <t>Обеспечение транспортной безопасности объектов транспортной инфраструктуры на территории Ирбитского МО.</t>
  </si>
  <si>
    <t>НАЦИОНАЛЬНАЯ ЭКОНОМИКА</t>
  </si>
  <si>
    <t>Водное хозяйство</t>
  </si>
  <si>
    <t>Подпрограмма "Обеспечение безопасности на водных объектах".</t>
  </si>
  <si>
    <t>Проведение предпаводковых мероприятий по обработке и очистке головной части водосброса ГТС и послепаводкового обследования ГТС.</t>
  </si>
  <si>
    <t>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</si>
  <si>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 xml:space="preserve"> Страхование ГТС.</t>
  </si>
  <si>
    <t>Транспорт</t>
  </si>
  <si>
    <t>МП"Развитие транспортного комплекса в Ирбитском муниципальном образовании до 2020 года"</t>
  </si>
  <si>
    <t>Подпрограмма"Повышение безопасности дорожного движения на территории Ирбитского муниципального образования"</t>
  </si>
  <si>
    <t>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</si>
  <si>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</si>
  <si>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Дорожное хозяйство (дорожные фонды)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</si>
  <si>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</si>
  <si>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Реконструкция, капитальный ремонт и ремонт автомобильных дорог,мостов общего пользования местного значения Ирбитского района Свердловской области.</t>
  </si>
  <si>
    <t>Разработка проектно-сметной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</si>
  <si>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Бюджетные инвестиции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</si>
  <si>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</si>
  <si>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</si>
  <si>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Другие вопросы в области национальной экономики</t>
  </si>
  <si>
    <t>МП"Подготовка документов территориального планирования в Ирбитском муниципальном образовании до 2020 года"</t>
  </si>
  <si>
    <t>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</si>
  <si>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>Разработка карты (план) объекта землеустройства - границы населенного пункта.</t>
  </si>
  <si>
    <t>ЖИЛИЩНО-КОММУНАЛЬНОЕ ХОЗЯЙСТВО</t>
  </si>
  <si>
    <t>Жилищное хозяйство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</si>
  <si>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</si>
  <si>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 "Капитальный ремонт общего имущества многоквартирных домов на территории Ирбитского МО"</t>
  </si>
  <si>
    <t>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</si>
  <si>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</si>
  <si>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</si>
  <si>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</si>
  <si>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>Ремонт муниципальных жилых помещений предоставляемых по договорам социального найма и договорам найма служебного жилого помещения.</t>
  </si>
  <si>
    <t>Коммунальное хозяйство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</si>
  <si>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</si>
  <si>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Капитальный и текущий ремонт объектов водоснабжения.</t>
  </si>
  <si>
    <t>Подпрограмма"Энергосбережение и повышение энергетической эффективности Ирбитского МО"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</si>
  <si>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</si>
  <si>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Строительство блочных газовых котельных, строительство межпоселковых газопроводов  ГРС в Ирбитском районе Свердловской области.</t>
  </si>
  <si>
    <t>Модернизация топливно-энергетических объектов Ирбитского МО.</t>
  </si>
  <si>
    <t>Модернизация топливно-энергетических объектов Ирбитского МО</t>
  </si>
  <si>
    <t>Капитальный и текущий ремонт общего имущества многоквартирных домов в доле муниципального имущества на территории Ирбитского МО.</t>
  </si>
  <si>
    <t>Подпрограмма"Развитие газификации в Ирбитском муниципальном образовании"</t>
  </si>
  <si>
    <t>Развитие газификации в сельской местности за счет средств местного бюджета на условиях софинансирования</t>
  </si>
  <si>
    <t>Благоустройство</t>
  </si>
  <si>
    <t>Подпрограмма "Формирование современной городской среды  Ирбитского муниципального образования"</t>
  </si>
  <si>
    <t>ОБРАЗОВАНИЕ</t>
  </si>
  <si>
    <t>Дошкольное образование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</si>
  <si>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</si>
  <si>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</si>
  <si>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</si>
  <si>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Субсидии автономным учреждениям</t>
  </si>
  <si>
    <t>Общее образование</t>
  </si>
  <si>
    <t>Подпрограмма"Развитие системы общего образования в Ирбитском МО"</t>
  </si>
  <si>
    <t>Мероприятия , направленные на устранение нарушений , выявленных органами государственного надзора в результате проверок в муниципальных общеобразовательных организациях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</si>
  <si>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</si>
  <si>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Дополнительное образование детей</t>
  </si>
  <si>
    <t>Подпрограмма "Развитие системы дополнительного образования, отдыха, оздоровления и временной занятости детей"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</si>
  <si>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</si>
  <si>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Профессиональная подготовка, переподготовка и повышение квалификации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</si>
  <si>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</si>
  <si>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Организация деятельности МКУ "Центр развития образования", оказывающего услуги в сфере образования.</t>
  </si>
  <si>
    <t>Молодежная политика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</si>
  <si>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</si>
  <si>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</si>
  <si>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Обеспечение МКУ "Физкультурно-молодежный центр"</t>
  </si>
  <si>
    <t>Другие вопросы в области образования</t>
  </si>
  <si>
    <t>Расходы на выплаты персоналу казенных учреждений</t>
  </si>
  <si>
    <t>КУЛЬТУРА, КИНЕМАТОГРАФИЯ</t>
  </si>
  <si>
    <t>Культура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</si>
  <si>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</si>
  <si>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</si>
  <si>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</si>
  <si>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Субсидии бюджетным учреждениям</t>
  </si>
  <si>
    <t>Резервный фонд Правительства Свердловской области</t>
  </si>
  <si>
    <t>Субсидии бюджетным учреждениям</t>
  </si>
  <si>
    <t>СОЦИАЛЬНАЯ ПОЛИТИКА</t>
  </si>
  <si>
    <t>Социальное обеспечение населения</t>
  </si>
  <si>
    <t>Подпрограмма"Социальная поддержка по оплате жилого помещения и коммунальных услуг населения Ирбитского МО до 2020 года."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</si>
  <si>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</si>
  <si>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>Публичные нормативные социальные выплаты гражданам</t>
  </si>
  <si>
    <t xml:space="preserve">Прочие доходы от оказания платных услуг (работ) получателями средств бюджетов городских округов 
(Прочие доходы от оказания платных услуг)
</t>
  </si>
  <si>
    <t>000 1 13 02994 04 0000 130</t>
  </si>
  <si>
    <t>Прочие доходы от компенсации затрат бюджетов городских округов</t>
  </si>
  <si>
    <t>901 1 13 02994 04 0001 130</t>
  </si>
  <si>
    <t>Прочие доходы от компенсации затрат бюджетов городских округов ( в части возврата дебиторской задолженности)</t>
  </si>
  <si>
    <t>906 1 13 02994 04 0001 130</t>
  </si>
  <si>
    <t>000 1 14 00000 00 0000 000</t>
  </si>
  <si>
    <t>ДОХОДЫ ОТ ПРОДАЖИ МАТЕРИАЛЬНЫХ И НЕМАТЕРИАЛЬНЫХ АКТИВОВ</t>
  </si>
  <si>
    <t>902 1 14 01040 04 0000 410</t>
  </si>
  <si>
    <t>Доходы от продажи квартир, находящиеся в собственности городских округов</t>
  </si>
  <si>
    <t>902 1 14 02040 04 0000 410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</si>
  <si>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</si>
  <si>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</si>
  <si>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</si>
  <si>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902 1 14 06000 00 0000 430</t>
  </si>
  <si>
    <t xml:space="preserve"> Доходы    от    продажи    земельных    участков, находящихся в государственной и муниципальной собственности </t>
  </si>
  <si>
    <t>902 1 14 06012 04 0000 430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</si>
  <si>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</si>
  <si>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000 1 16 00000 00 0000 000</t>
  </si>
  <si>
    <t>ШТРАФЫ, САНКЦИИ, ВОЗМЕЩЕНИЕ УЩЕРБА</t>
  </si>
  <si>
    <t xml:space="preserve">000 1 16 23000 00 0000 140
</t>
  </si>
  <si>
    <t xml:space="preserve">Доходы от возмещения ущерба при возникновении страховых случаев
</t>
  </si>
  <si>
    <t xml:space="preserve">902 1 16 23041 04 0000 140 </t>
  </si>
  <si>
    <t>Доходы от возмещения  ущерба  при  возникновении страховых случаев по  обязательному  страхованию  гражданской        ответственности,        когда выгодоприобретателями    выступают    получатели средств бюджетов городских округов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</si>
  <si>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</si>
  <si>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</si>
  <si>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076 1 16 25030 01 6000 140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</si>
  <si>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</si>
  <si>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081 1 16 25060 01 6000 140</t>
  </si>
  <si>
    <t xml:space="preserve">Денежные взыскания (штрафы) за нарушение земельного законодательства
</t>
  </si>
  <si>
    <t>000 1 16 33 000 00 0000 140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</si>
  <si>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</si>
  <si>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004 1 16 33 040 04 0000 140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</si>
  <si>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</si>
  <si>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901 1 16 33 040 04 0000 140</t>
  </si>
  <si>
    <t xml:space="preserve">000 1 16 35000 00 0000 140
</t>
  </si>
  <si>
    <t xml:space="preserve">Суммы по искам о возмещении вреда, причиненного окружающей среде
</t>
  </si>
  <si>
    <t>076 1 16 35020 04 6000 140</t>
  </si>
  <si>
    <t xml:space="preserve">Суммы по искам о возмещении вреда, причиненного окружающей среде, подлежащие зачислению в бюджеты городских округов
</t>
  </si>
  <si>
    <t xml:space="preserve">000 1 16 51000 02 0000 140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</si>
  <si>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</si>
  <si>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 xml:space="preserve">
901 1 16 51020 02 0000 140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</si>
  <si>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</si>
  <si>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>000 1 16 90000 00 0000 140</t>
  </si>
  <si>
    <t>Прочие поступления от денежных взысканий  (штрафов) и иных сумм в возмещение ущерба</t>
  </si>
  <si>
    <t>045 1 16 90040 04 0000 140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</si>
  <si>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</si>
  <si>
    <t>901 1 16 90040 04 0000 140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</si>
  <si>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</si>
  <si>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906 1 16 90040 04 0000 140</t>
  </si>
  <si>
    <t>901 2 02 30024 04 0002 151</t>
  </si>
  <si>
    <t xml:space="preserve">Субвенции бюджетам городских округов на выполнение передаваемых полномочий субъектов Российской Федерации
(Субвенции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услуг)
</t>
  </si>
  <si>
    <t xml:space="preserve"> 000 2 02 40000 00 0000 151</t>
  </si>
  <si>
    <t>Иные межбюджетные трансферты</t>
  </si>
  <si>
    <t xml:space="preserve">000 2 02 49999 04 0000 151 </t>
  </si>
  <si>
    <t>Прочие межбюджетные трансферты, передаваемые бюджетам городских округов</t>
  </si>
  <si>
    <t xml:space="preserve">908 2 02 49999 04 0010 151 </t>
  </si>
  <si>
    <t>Прочие межбюджетные трансферты, передаваемые бюджетам городских округов (Иные межбюджетные трансферты из резервного фонда Правительства Свердловской области на приобретение мультимедийных проекторов и комплекта звукового оборудования)</t>
  </si>
  <si>
    <t xml:space="preserve"> образования от 27.09.2017г  №   11  </t>
  </si>
  <si>
    <t>образования от  27.09. 2017 г. №  11</t>
  </si>
  <si>
    <t>образования от 27.09. 2017 г. №  11</t>
  </si>
  <si>
    <t>образования от 27.09. 2017 г. № 11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</si>
  <si>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</si>
  <si>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</si>
  <si>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</si>
  <si>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</si>
  <si>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0500</t>
  </si>
  <si>
    <t>0530000000</t>
  </si>
  <si>
    <t>0700000000</t>
  </si>
  <si>
    <t>0710000000</t>
  </si>
  <si>
    <t>410</t>
  </si>
  <si>
    <t>0502</t>
  </si>
  <si>
    <t>0510000000</t>
  </si>
  <si>
    <t>0520000000</t>
  </si>
  <si>
    <t>0540000000</t>
  </si>
  <si>
    <t>0550000000</t>
  </si>
  <si>
    <t>0700</t>
  </si>
  <si>
    <t>0900000000</t>
  </si>
  <si>
    <t>0910000000</t>
  </si>
  <si>
    <t>620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</si>
  <si>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</si>
  <si>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</si>
  <si>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</si>
  <si>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</si>
  <si>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</si>
  <si>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</si>
  <si>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</si>
  <si>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</si>
  <si>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 xml:space="preserve">Наименование главного распорядителя бюджетных средств, раздела, подраздела,  целевой статьи группы  видов расходов </t>
  </si>
  <si>
    <t>1030000000</t>
  </si>
  <si>
    <t>0420000000</t>
  </si>
  <si>
    <t>0720000000</t>
  </si>
  <si>
    <t>0730000000</t>
  </si>
  <si>
    <t>1110000000</t>
  </si>
  <si>
    <t>1230000000</t>
  </si>
  <si>
    <t>Всего расходов:</t>
  </si>
  <si>
    <t>№ строки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</si>
  <si>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</si>
  <si>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</si>
  <si>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</si>
  <si>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</si>
  <si>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№ ст ро ки</t>
  </si>
  <si>
    <t>Код  главного распорядителя</t>
  </si>
  <si>
    <t xml:space="preserve">  Сумма в рублях </t>
  </si>
  <si>
    <t>Глава  Ирбитского</t>
  </si>
  <si>
    <t>906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</si>
  <si>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</si>
  <si>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</si>
  <si>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805</t>
  </si>
  <si>
    <t>908</t>
  </si>
  <si>
    <t>901</t>
  </si>
  <si>
    <t>0000</t>
  </si>
  <si>
    <t xml:space="preserve">     Перечень муниципальных программ Ирбитского муниципального образования,подлежащих реализации в 2017году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</si>
  <si>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2017 год</t>
  </si>
  <si>
    <t>0100</t>
  </si>
  <si>
    <t>0000000000</t>
  </si>
  <si>
    <t>000</t>
  </si>
  <si>
    <t>7000000000</t>
  </si>
  <si>
    <t>240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</si>
  <si>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</si>
  <si>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</si>
  <si>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</si>
  <si>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</si>
  <si>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</si>
  <si>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</si>
  <si>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</si>
  <si>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</si>
  <si>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</si>
  <si>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</si>
  <si>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</si>
  <si>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</si>
  <si>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</si>
  <si>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</si>
  <si>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</si>
  <si>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</si>
  <si>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</si>
  <si>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</si>
  <si>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</si>
  <si>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</si>
  <si>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</si>
  <si>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</si>
  <si>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>0520763010</t>
  </si>
  <si>
    <t>Приложение №1</t>
  </si>
  <si>
    <t xml:space="preserve">                                                  Изменения в свод    расходов   местного   бюджета          </t>
  </si>
  <si>
    <t xml:space="preserve">  Изменения в ведомственную структуру  расходов местного бюджета на 2017 год</t>
  </si>
  <si>
    <t>0503</t>
  </si>
  <si>
    <t>0707</t>
  </si>
  <si>
    <t>0300</t>
  </si>
  <si>
    <t>Приложение № 4</t>
  </si>
  <si>
    <t>0104</t>
  </si>
  <si>
    <t>0701</t>
  </si>
  <si>
    <t>0910525010</t>
  </si>
  <si>
    <t>850</t>
  </si>
  <si>
    <t>0702</t>
  </si>
  <si>
    <t>0921525010</t>
  </si>
  <si>
    <t>0801</t>
  </si>
  <si>
    <t>610</t>
  </si>
  <si>
    <t>1010326030</t>
  </si>
  <si>
    <t>0113</t>
  </si>
  <si>
    <t>120</t>
  </si>
  <si>
    <t>7002110000</t>
  </si>
  <si>
    <t>7009012000</t>
  </si>
  <si>
    <t>110</t>
  </si>
  <si>
    <t>0412</t>
  </si>
  <si>
    <t>0709</t>
  </si>
  <si>
    <t xml:space="preserve">"О внесении изменений в Решение Думы </t>
  </si>
  <si>
    <t xml:space="preserve">от 21.12.2016 года № 603 " О бюджете Ирбитского </t>
  </si>
  <si>
    <t xml:space="preserve">муниципального образования на 2017 год </t>
  </si>
  <si>
    <t>и плановый период 2018 и 2019 годов"</t>
  </si>
  <si>
    <t>2</t>
  </si>
  <si>
    <t xml:space="preserve"> "О внесении изменений в решение Думы Ирбитского</t>
  </si>
  <si>
    <t xml:space="preserve"> муниципального образования от 21.12.2016г №603</t>
  </si>
  <si>
    <t xml:space="preserve"> "О бюджете Ирбитского муниципального образования</t>
  </si>
  <si>
    <t xml:space="preserve"> на 2017 год и плановый период 2018 и 2019 годы"</t>
  </si>
  <si>
    <t>Изменения в  Свод доходов местного бюджета  на 2017 год</t>
  </si>
  <si>
    <t>Номер строки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</si>
  <si>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</si>
  <si>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</si>
  <si>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</si>
  <si>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</si>
  <si>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</si>
  <si>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</si>
  <si>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</si>
  <si>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Приложение № 2</t>
  </si>
  <si>
    <t>Приложение № 5</t>
  </si>
  <si>
    <t>Приложение № 3</t>
  </si>
  <si>
    <t>1141128000</t>
  </si>
  <si>
    <t>1000</t>
  </si>
  <si>
    <t>1003</t>
  </si>
  <si>
    <t>0705</t>
  </si>
  <si>
    <t>0942025000</t>
  </si>
  <si>
    <t>912</t>
  </si>
  <si>
    <t>0103</t>
  </si>
  <si>
    <t>0110321000</t>
  </si>
  <si>
    <t>0106</t>
  </si>
  <si>
    <t>804</t>
  </si>
  <si>
    <t>0409</t>
  </si>
  <si>
    <t>0620924030</t>
  </si>
  <si>
    <t>0520523010</t>
  </si>
  <si>
    <t>0551922030</t>
  </si>
  <si>
    <t>0620824030</t>
  </si>
  <si>
    <t>814</t>
  </si>
  <si>
    <t>0314</t>
  </si>
  <si>
    <t>7009011000</t>
  </si>
  <si>
    <t>0610224010</t>
  </si>
  <si>
    <t>0800123030</t>
  </si>
  <si>
    <t>0800323030</t>
  </si>
  <si>
    <t>0501</t>
  </si>
  <si>
    <t>0531123030</t>
  </si>
  <si>
    <t>05414L0180</t>
  </si>
  <si>
    <t>810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</si>
</sst>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0"/>
      <name val="Arial Cyr"/>
      <family val="0"/>
    </font>
    <font>
      <b/>
      <sz val="11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11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11" borderId="1">
      <alignment/>
      <protection/>
    </xf>
    <xf numFmtId="0" fontId="39" fillId="0" borderId="2">
      <alignment horizontal="center" vertical="center" wrapText="1"/>
      <protection/>
    </xf>
    <xf numFmtId="0" fontId="39" fillId="11" borderId="3">
      <alignment/>
      <protection/>
    </xf>
    <xf numFmtId="0" fontId="39" fillId="11" borderId="0">
      <alignment shrinkToFit="1"/>
      <protection/>
    </xf>
    <xf numFmtId="0" fontId="41" fillId="0" borderId="3">
      <alignment horizontal="right"/>
      <protection/>
    </xf>
    <xf numFmtId="4" fontId="41" fillId="7" borderId="3">
      <alignment horizontal="right" vertical="top" shrinkToFit="1"/>
      <protection/>
    </xf>
    <xf numFmtId="4" fontId="41" fillId="12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7" borderId="2">
      <alignment horizontal="right" vertical="top" shrinkToFit="1"/>
      <protection/>
    </xf>
    <xf numFmtId="4" fontId="41" fillId="12" borderId="2">
      <alignment horizontal="right" vertical="top" shrinkToFit="1"/>
      <protection/>
    </xf>
    <xf numFmtId="0" fontId="39" fillId="11" borderId="4">
      <alignment/>
      <protection/>
    </xf>
    <xf numFmtId="0" fontId="39" fillId="11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11" borderId="4">
      <alignment shrinkToFit="1"/>
      <protection/>
    </xf>
    <xf numFmtId="0" fontId="39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31" fillId="19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25" fillId="0" borderId="0" xfId="0" applyFont="1" applyAlignment="1">
      <alignment/>
    </xf>
    <xf numFmtId="0" fontId="21" fillId="19" borderId="0" xfId="0" applyFont="1" applyFill="1" applyAlignment="1">
      <alignment/>
    </xf>
    <xf numFmtId="0" fontId="2" fillId="0" borderId="14" xfId="0" applyFont="1" applyBorder="1" applyAlignment="1">
      <alignment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26" fillId="0" borderId="0" xfId="0" applyFont="1" applyAlignment="1">
      <alignment horizontal="center"/>
    </xf>
    <xf numFmtId="0" fontId="25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" fillId="19" borderId="17" xfId="0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 quotePrefix="1">
      <alignment horizontal="center" vertical="top" wrapText="1"/>
    </xf>
    <xf numFmtId="0" fontId="29" fillId="0" borderId="17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19" borderId="18" xfId="0" applyFont="1" applyFill="1" applyBorder="1" applyAlignment="1">
      <alignment horizontal="left" vertical="center" wrapText="1"/>
    </xf>
    <xf numFmtId="4" fontId="41" fillId="7" borderId="3" xfId="51" applyNumberFormat="1" applyProtection="1">
      <alignment horizontal="right" vertical="top" shrinkToFit="1"/>
      <protection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32" fillId="0" borderId="0" xfId="0" applyNumberFormat="1" applyFont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49" fontId="31" fillId="0" borderId="20" xfId="0" applyNumberFormat="1" applyFont="1" applyBorder="1" applyAlignment="1">
      <alignment horizontal="center"/>
    </xf>
    <xf numFmtId="0" fontId="31" fillId="0" borderId="21" xfId="0" applyNumberFormat="1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wrapText="1"/>
    </xf>
    <xf numFmtId="49" fontId="31" fillId="0" borderId="17" xfId="0" applyNumberFormat="1" applyFont="1" applyBorder="1" applyAlignment="1">
      <alignment horizontal="center"/>
    </xf>
    <xf numFmtId="0" fontId="31" fillId="0" borderId="18" xfId="0" applyNumberFormat="1" applyFont="1" applyBorder="1" applyAlignment="1">
      <alignment horizontal="left" vertical="center" wrapText="1"/>
    </xf>
    <xf numFmtId="4" fontId="31" fillId="0" borderId="17" xfId="0" applyNumberFormat="1" applyFont="1" applyBorder="1" applyAlignment="1">
      <alignment horizontal="right" wrapText="1"/>
    </xf>
    <xf numFmtId="4" fontId="0" fillId="0" borderId="17" xfId="0" applyNumberFormat="1" applyBorder="1" applyAlignment="1">
      <alignment/>
    </xf>
    <xf numFmtId="49" fontId="31" fillId="0" borderId="17" xfId="0" applyNumberFormat="1" applyFont="1" applyBorder="1" applyAlignment="1">
      <alignment horizontal="center" wrapText="1"/>
    </xf>
    <xf numFmtId="0" fontId="31" fillId="0" borderId="22" xfId="0" applyNumberFormat="1" applyFont="1" applyBorder="1" applyAlignment="1">
      <alignment horizontal="left" vertical="distributed" wrapText="1"/>
    </xf>
    <xf numFmtId="49" fontId="33" fillId="0" borderId="17" xfId="0" applyNumberFormat="1" applyFont="1" applyBorder="1" applyAlignment="1">
      <alignment horizontal="center"/>
    </xf>
    <xf numFmtId="0" fontId="33" fillId="0" borderId="17" xfId="0" applyNumberFormat="1" applyFont="1" applyBorder="1" applyAlignment="1">
      <alignment horizontal="left" vertical="center" wrapText="1"/>
    </xf>
    <xf numFmtId="0" fontId="1" fillId="17" borderId="0" xfId="87" applyFont="1" applyFill="1" applyAlignment="1">
      <alignment horizontal="center"/>
      <protection/>
    </xf>
    <xf numFmtId="0" fontId="1" fillId="17" borderId="0" xfId="87" applyFill="1" applyAlignment="1">
      <alignment wrapText="1"/>
      <protection/>
    </xf>
    <xf numFmtId="0" fontId="0" fillId="17" borderId="0" xfId="87" applyFont="1" applyFill="1" applyAlignment="1">
      <alignment horizontal="center"/>
      <protection/>
    </xf>
    <xf numFmtId="0" fontId="34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7" applyFill="1">
      <alignment/>
      <protection/>
    </xf>
    <xf numFmtId="4" fontId="0" fillId="17" borderId="0" xfId="87" applyNumberFormat="1" applyFont="1" applyFill="1" applyAlignment="1">
      <alignment horizontal="center"/>
      <protection/>
    </xf>
    <xf numFmtId="0" fontId="23" fillId="17" borderId="17" xfId="87" applyFont="1" applyFill="1" applyBorder="1" applyAlignment="1">
      <alignment horizontal="center" vertical="center" wrapText="1"/>
      <protection/>
    </xf>
    <xf numFmtId="49" fontId="24" fillId="17" borderId="17" xfId="87" applyNumberFormat="1" applyFont="1" applyFill="1" applyBorder="1" applyAlignment="1">
      <alignment horizontal="center" vertical="center" wrapText="1"/>
      <protection/>
    </xf>
    <xf numFmtId="4" fontId="24" fillId="17" borderId="17" xfId="87" applyNumberFormat="1" applyFont="1" applyFill="1" applyBorder="1" applyAlignment="1">
      <alignment horizontal="center" vertical="center" wrapText="1"/>
      <protection/>
    </xf>
    <xf numFmtId="0" fontId="23" fillId="17" borderId="17" xfId="87" applyFont="1" applyFill="1" applyBorder="1" applyAlignment="1">
      <alignment horizontal="center"/>
      <protection/>
    </xf>
    <xf numFmtId="49" fontId="23" fillId="17" borderId="17" xfId="87" applyNumberFormat="1" applyFont="1" applyFill="1" applyBorder="1" applyAlignment="1">
      <alignment horizontal="center" wrapText="1"/>
      <protection/>
    </xf>
    <xf numFmtId="4" fontId="23" fillId="17" borderId="17" xfId="87" applyNumberFormat="1" applyFont="1" applyFill="1" applyBorder="1" applyAlignment="1">
      <alignment horizontal="center" wrapText="1"/>
      <protection/>
    </xf>
    <xf numFmtId="0" fontId="35" fillId="17" borderId="17" xfId="87" applyFont="1" applyFill="1" applyBorder="1" applyAlignment="1">
      <alignment wrapText="1"/>
      <protection/>
    </xf>
    <xf numFmtId="49" fontId="24" fillId="17" borderId="17" xfId="87" applyNumberFormat="1" applyFont="1" applyFill="1" applyBorder="1">
      <alignment/>
      <protection/>
    </xf>
    <xf numFmtId="4" fontId="23" fillId="0" borderId="17" xfId="0" applyNumberFormat="1" applyFont="1" applyBorder="1" applyAlignment="1">
      <alignment/>
    </xf>
    <xf numFmtId="0" fontId="36" fillId="17" borderId="17" xfId="87" applyFont="1" applyFill="1" applyBorder="1" applyAlignment="1">
      <alignment wrapText="1"/>
      <protection/>
    </xf>
    <xf numFmtId="49" fontId="23" fillId="17" borderId="17" xfId="87" applyNumberFormat="1" applyFont="1" applyFill="1" applyBorder="1">
      <alignment/>
      <protection/>
    </xf>
    <xf numFmtId="0" fontId="35" fillId="17" borderId="17" xfId="87" applyFont="1" applyFill="1" applyBorder="1" applyAlignment="1">
      <alignment horizontal="left" vertical="center" wrapText="1"/>
      <protection/>
    </xf>
    <xf numFmtId="0" fontId="24" fillId="17" borderId="17" xfId="87" applyFont="1" applyFill="1" applyBorder="1">
      <alignment/>
      <protection/>
    </xf>
    <xf numFmtId="0" fontId="23" fillId="17" borderId="17" xfId="87" applyFont="1" applyFill="1" applyBorder="1">
      <alignment/>
      <protection/>
    </xf>
    <xf numFmtId="0" fontId="0" fillId="17" borderId="0" xfId="87" applyFont="1" applyFill="1" applyBorder="1" applyAlignment="1">
      <alignment horizontal="center"/>
      <protection/>
    </xf>
    <xf numFmtId="0" fontId="0" fillId="17" borderId="0" xfId="87" applyFont="1" applyFill="1" applyBorder="1" applyAlignment="1">
      <alignment/>
      <protection/>
    </xf>
    <xf numFmtId="4" fontId="0" fillId="17" borderId="0" xfId="87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39" fillId="0" borderId="2" xfId="54" applyNumberFormat="1" applyFont="1" applyProtection="1">
      <alignment vertical="top" wrapText="1"/>
      <protection/>
    </xf>
    <xf numFmtId="49" fontId="39" fillId="0" borderId="2" xfId="55" applyNumberFormat="1" applyFont="1" applyProtection="1">
      <alignment horizontal="center" vertical="top" shrinkToFit="1"/>
      <protection/>
    </xf>
    <xf numFmtId="0" fontId="41" fillId="0" borderId="2" xfId="54" applyNumberFormat="1" applyFont="1" applyProtection="1">
      <alignment vertical="top" wrapText="1"/>
      <protection/>
    </xf>
    <xf numFmtId="49" fontId="41" fillId="0" borderId="2" xfId="55" applyNumberFormat="1" applyFont="1" applyProtection="1">
      <alignment horizontal="center" vertical="top" shrinkToFit="1"/>
      <protection/>
    </xf>
    <xf numFmtId="4" fontId="41" fillId="7" borderId="3" xfId="51" applyNumberFormat="1" applyFont="1" applyProtection="1">
      <alignment horizontal="right" vertical="top" shrinkToFit="1"/>
      <protection/>
    </xf>
    <xf numFmtId="4" fontId="41" fillId="7" borderId="2" xfId="56" applyNumberFormat="1" applyFont="1" applyProtection="1">
      <alignment horizontal="right" vertical="top" shrinkToFit="1"/>
      <protection/>
    </xf>
    <xf numFmtId="4" fontId="31" fillId="0" borderId="20" xfId="0" applyNumberFormat="1" applyFont="1" applyBorder="1" applyAlignment="1">
      <alignment horizontal="right" wrapText="1"/>
    </xf>
    <xf numFmtId="0" fontId="31" fillId="0" borderId="18" xfId="0" applyNumberFormat="1" applyFont="1" applyBorder="1" applyAlignment="1">
      <alignment horizontal="left" vertical="distributed" wrapText="1"/>
    </xf>
    <xf numFmtId="0" fontId="31" fillId="0" borderId="17" xfId="0" applyFont="1" applyBorder="1" applyAlignment="1">
      <alignment horizontal="justify"/>
    </xf>
    <xf numFmtId="0" fontId="0" fillId="0" borderId="18" xfId="0" applyNumberFormat="1" applyFont="1" applyBorder="1" applyAlignment="1">
      <alignment horizontal="left" vertical="center" wrapText="1"/>
    </xf>
    <xf numFmtId="0" fontId="31" fillId="0" borderId="17" xfId="0" applyFont="1" applyBorder="1" applyAlignment="1">
      <alignment vertical="center" wrapText="1"/>
    </xf>
    <xf numFmtId="2" fontId="31" fillId="17" borderId="17" xfId="0" applyNumberFormat="1" applyFont="1" applyFill="1" applyBorder="1" applyAlignment="1">
      <alignment vertical="top" wrapText="1"/>
    </xf>
    <xf numFmtId="49" fontId="0" fillId="0" borderId="17" xfId="0" applyNumberFormat="1" applyFont="1" applyBorder="1" applyAlignment="1">
      <alignment horizontal="center"/>
    </xf>
    <xf numFmtId="0" fontId="31" fillId="0" borderId="23" xfId="0" applyNumberFormat="1" applyFont="1" applyFill="1" applyBorder="1" applyAlignment="1">
      <alignment horizontal="left" vertical="top" wrapText="1"/>
    </xf>
    <xf numFmtId="49" fontId="31" fillId="0" borderId="18" xfId="0" applyNumberFormat="1" applyFont="1" applyFill="1" applyBorder="1" applyAlignment="1">
      <alignment horizontal="left" vertical="top" wrapText="1"/>
    </xf>
    <xf numFmtId="0" fontId="38" fillId="0" borderId="17" xfId="0" applyNumberFormat="1" applyFont="1" applyFill="1" applyBorder="1" applyAlignment="1">
      <alignment horizontal="left" vertical="distributed" wrapText="1"/>
    </xf>
    <xf numFmtId="0" fontId="31" fillId="0" borderId="17" xfId="0" applyNumberFormat="1" applyFont="1" applyFill="1" applyBorder="1" applyAlignment="1">
      <alignment horizontal="left" vertical="distributed" wrapText="1"/>
    </xf>
    <xf numFmtId="2" fontId="31" fillId="0" borderId="17" xfId="0" applyNumberFormat="1" applyFont="1" applyBorder="1" applyAlignment="1">
      <alignment vertical="top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2" fontId="31" fillId="0" borderId="18" xfId="0" applyNumberFormat="1" applyFont="1" applyBorder="1" applyAlignment="1">
      <alignment vertical="top" wrapText="1"/>
    </xf>
    <xf numFmtId="2" fontId="31" fillId="0" borderId="18" xfId="0" applyNumberFormat="1" applyFont="1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31" fillId="0" borderId="17" xfId="0" applyNumberFormat="1" applyFont="1" applyBorder="1" applyAlignment="1">
      <alignment horizontal="left" vertical="center" wrapText="1"/>
    </xf>
    <xf numFmtId="49" fontId="33" fillId="19" borderId="17" xfId="86" applyNumberFormat="1" applyFont="1" applyFill="1" applyBorder="1" applyAlignment="1">
      <alignment horizontal="center"/>
      <protection/>
    </xf>
    <xf numFmtId="0" fontId="33" fillId="19" borderId="17" xfId="86" applyFont="1" applyFill="1" applyBorder="1" applyAlignment="1">
      <alignment horizontal="left" wrapText="1"/>
      <protection/>
    </xf>
    <xf numFmtId="49" fontId="31" fillId="19" borderId="17" xfId="86" applyNumberFormat="1" applyFont="1" applyFill="1" applyBorder="1" applyAlignment="1">
      <alignment horizontal="center"/>
      <protection/>
    </xf>
    <xf numFmtId="0" fontId="31" fillId="19" borderId="22" xfId="86" applyFont="1" applyFill="1" applyBorder="1" applyAlignment="1">
      <alignment horizontal="left" wrapText="1"/>
      <protection/>
    </xf>
    <xf numFmtId="49" fontId="39" fillId="0" borderId="2" xfId="55" applyNumberFormat="1" applyProtection="1">
      <alignment horizontal="center" vertical="top" shrinkToFit="1"/>
      <protection/>
    </xf>
    <xf numFmtId="4" fontId="41" fillId="7" borderId="2" xfId="56" applyNumberFormat="1" applyProtection="1">
      <alignment horizontal="right" vertical="top" shrinkToFit="1"/>
      <protection/>
    </xf>
    <xf numFmtId="0" fontId="2" fillId="19" borderId="24" xfId="0" applyFont="1" applyFill="1" applyBorder="1" applyAlignment="1">
      <alignment horizontal="left" vertical="center" wrapText="1"/>
    </xf>
    <xf numFmtId="0" fontId="41" fillId="0" borderId="3" xfId="50" applyNumberFormat="1" applyProtection="1">
      <alignment horizontal="right"/>
      <protection/>
    </xf>
    <xf numFmtId="0" fontId="41" fillId="0" borderId="3" xfId="50" applyProtection="1">
      <alignment horizontal="righ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25" xfId="0" applyFont="1" applyFill="1" applyBorder="1" applyAlignment="1">
      <alignment horizontal="left" wrapText="1"/>
    </xf>
    <xf numFmtId="0" fontId="31" fillId="0" borderId="18" xfId="0" applyFont="1" applyFill="1" applyBorder="1" applyAlignment="1">
      <alignment horizontal="left" wrapText="1"/>
    </xf>
    <xf numFmtId="0" fontId="32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22" fillId="19" borderId="0" xfId="0" applyFont="1" applyFill="1" applyAlignment="1">
      <alignment horizontal="left" wrapText="1"/>
    </xf>
    <xf numFmtId="0" fontId="22" fillId="19" borderId="0" xfId="0" applyFont="1" applyFill="1" applyAlignment="1">
      <alignment horizontal="center" vertical="center" wrapText="1"/>
    </xf>
    <xf numFmtId="0" fontId="41" fillId="0" borderId="3" xfId="50" applyNumberFormat="1" applyProtection="1">
      <alignment horizontal="right"/>
      <protection/>
    </xf>
    <xf numFmtId="0" fontId="41" fillId="0" borderId="3" xfId="50" applyProtection="1">
      <alignment horizontal="right"/>
      <protection locked="0"/>
    </xf>
    <xf numFmtId="0" fontId="2" fillId="0" borderId="0" xfId="0" applyFont="1" applyAlignment="1">
      <alignment horizontal="left"/>
    </xf>
    <xf numFmtId="0" fontId="25" fillId="19" borderId="0" xfId="0" applyFont="1" applyFill="1" applyAlignment="1">
      <alignment horizontal="center" wrapText="1"/>
    </xf>
    <xf numFmtId="0" fontId="22" fillId="17" borderId="0" xfId="0" applyFont="1" applyFill="1" applyAlignment="1">
      <alignment horizontal="center"/>
    </xf>
    <xf numFmtId="0" fontId="37" fillId="0" borderId="0" xfId="0" applyFont="1" applyAlignment="1">
      <alignment horizontal="left" vertical="distributed" wrapText="1"/>
    </xf>
    <xf numFmtId="0" fontId="32" fillId="0" borderId="18" xfId="0" applyNumberFormat="1" applyFont="1" applyBorder="1" applyAlignment="1">
      <alignment horizontal="left" vertical="center" wrapText="1"/>
    </xf>
    <xf numFmtId="2" fontId="32" fillId="0" borderId="17" xfId="0" applyNumberFormat="1" applyFont="1" applyBorder="1" applyAlignment="1">
      <alignment vertical="top" wrapText="1"/>
    </xf>
    <xf numFmtId="0" fontId="32" fillId="0" borderId="22" xfId="0" applyNumberFormat="1" applyFont="1" applyBorder="1" applyAlignment="1">
      <alignment horizontal="left" vertical="center" wrapText="1"/>
    </xf>
    <xf numFmtId="4" fontId="41" fillId="0" borderId="3" xfId="51" applyNumberFormat="1" applyFill="1" applyProtection="1">
      <alignment horizontal="right" vertical="top" shrinkToFit="1"/>
      <protection/>
    </xf>
    <xf numFmtId="0" fontId="43" fillId="0" borderId="17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дох.2" xfId="86"/>
    <cellStyle name="Обычный_источники 2005 год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SheetLayoutView="100" zoomScalePageLayoutView="0" workbookViewId="0" topLeftCell="A76">
      <selection activeCell="C10" sqref="C10:C11"/>
    </sheetView>
  </sheetViews>
  <sheetFormatPr defaultColWidth="9.00390625" defaultRowHeight="12.75"/>
  <cols>
    <col min="2" max="2" width="25.875" style="0" customWidth="1"/>
    <col min="3" max="3" width="47.375" style="0" customWidth="1"/>
    <col min="4" max="4" width="16.375" style="0" customWidth="1"/>
  </cols>
  <sheetData>
    <row r="1" spans="3:4" ht="12.75">
      <c r="C1" s="125" t="s">
        <v>476</v>
      </c>
      <c r="D1" s="125"/>
    </row>
    <row r="2" spans="1:4" ht="12.75">
      <c r="A2" s="32"/>
      <c r="B2" s="32"/>
      <c r="C2" s="113" t="s">
        <v>396</v>
      </c>
      <c r="D2" s="113"/>
    </row>
    <row r="3" spans="1:4" ht="12.75">
      <c r="A3" s="32"/>
      <c r="B3" s="32"/>
      <c r="C3" s="113" t="s">
        <v>392</v>
      </c>
      <c r="D3" s="113"/>
    </row>
    <row r="4" spans="1:4" ht="12.75">
      <c r="A4" s="32"/>
      <c r="B4" s="32"/>
      <c r="C4" s="113" t="s">
        <v>504</v>
      </c>
      <c r="D4" s="113"/>
    </row>
    <row r="5" spans="1:4" ht="12.75">
      <c r="A5" s="32"/>
      <c r="B5" s="33"/>
      <c r="C5" s="111" t="s">
        <v>505</v>
      </c>
      <c r="D5" s="112"/>
    </row>
    <row r="6" spans="1:4" ht="12.75">
      <c r="A6" s="32"/>
      <c r="B6" s="32"/>
      <c r="C6" s="111" t="s">
        <v>506</v>
      </c>
      <c r="D6" s="111"/>
    </row>
    <row r="7" spans="1:4" ht="12.75">
      <c r="A7" s="32"/>
      <c r="B7" s="32"/>
      <c r="C7" s="34" t="s">
        <v>507</v>
      </c>
      <c r="D7" s="35"/>
    </row>
    <row r="8" spans="1:4" ht="12.75">
      <c r="A8" s="32"/>
      <c r="B8" s="32"/>
      <c r="C8" s="35"/>
      <c r="D8" s="35"/>
    </row>
    <row r="9" spans="1:4" ht="12.75" customHeight="1">
      <c r="A9" s="32"/>
      <c r="B9" s="116" t="s">
        <v>508</v>
      </c>
      <c r="C9" s="116"/>
      <c r="D9" s="36"/>
    </row>
    <row r="10" spans="1:4" ht="12.75" customHeight="1">
      <c r="A10" s="117" t="s">
        <v>509</v>
      </c>
      <c r="B10" s="117" t="s">
        <v>510</v>
      </c>
      <c r="C10" s="117" t="s">
        <v>511</v>
      </c>
      <c r="D10" s="119" t="s">
        <v>512</v>
      </c>
    </row>
    <row r="11" spans="1:4" ht="12.75" customHeight="1">
      <c r="A11" s="118"/>
      <c r="B11" s="118"/>
      <c r="C11" s="118"/>
      <c r="D11" s="120"/>
    </row>
    <row r="12" spans="1:4" ht="12.75">
      <c r="A12" s="37">
        <v>1</v>
      </c>
      <c r="B12" s="38" t="s">
        <v>503</v>
      </c>
      <c r="C12" s="39">
        <v>3</v>
      </c>
      <c r="D12" s="40">
        <v>4</v>
      </c>
    </row>
    <row r="13" spans="1:4" ht="12.75">
      <c r="A13" s="37">
        <v>1</v>
      </c>
      <c r="B13" s="41" t="s">
        <v>141</v>
      </c>
      <c r="C13" s="129" t="s">
        <v>142</v>
      </c>
      <c r="D13" s="81">
        <f>D14+D19+D28+D34+D42+D47+D54+D60</f>
        <v>0</v>
      </c>
    </row>
    <row r="14" spans="1:4" ht="12.75">
      <c r="A14" s="37">
        <v>2</v>
      </c>
      <c r="B14" s="41" t="s">
        <v>143</v>
      </c>
      <c r="C14" s="129" t="s">
        <v>144</v>
      </c>
      <c r="D14" s="81">
        <f>D15</f>
        <v>0</v>
      </c>
    </row>
    <row r="15" spans="1:4" ht="12.75">
      <c r="A15" s="37">
        <v>3</v>
      </c>
      <c r="B15" s="41" t="s">
        <v>145</v>
      </c>
      <c r="C15" s="42" t="s">
        <v>146</v>
      </c>
      <c r="D15" s="81">
        <f>D16+D17+D18</f>
        <v>0</v>
      </c>
    </row>
    <row r="16" spans="1:4" ht="114.75">
      <c r="A16" s="37">
        <v>4</v>
      </c>
      <c r="B16" s="41" t="s">
        <v>147</v>
      </c>
      <c r="C16" s="42" t="s">
        <v>148</v>
      </c>
      <c r="D16" s="81">
        <v>-360000</v>
      </c>
    </row>
    <row r="17" spans="1:4" ht="51">
      <c r="A17" s="37">
        <v>5</v>
      </c>
      <c r="B17" s="41" t="s">
        <v>149</v>
      </c>
      <c r="C17" s="42" t="s">
        <v>150</v>
      </c>
      <c r="D17" s="81">
        <v>300000</v>
      </c>
    </row>
    <row r="18" spans="1:4" ht="89.25">
      <c r="A18" s="37">
        <v>6</v>
      </c>
      <c r="B18" s="41" t="s">
        <v>151</v>
      </c>
      <c r="C18" s="42" t="s">
        <v>152</v>
      </c>
      <c r="D18" s="81">
        <v>60000</v>
      </c>
    </row>
    <row r="19" spans="1:4" ht="12.75">
      <c r="A19" s="37">
        <v>7</v>
      </c>
      <c r="B19" s="41" t="s">
        <v>153</v>
      </c>
      <c r="C19" s="129" t="s">
        <v>154</v>
      </c>
      <c r="D19" s="81">
        <f>D20+D24+D26</f>
        <v>2160000</v>
      </c>
    </row>
    <row r="20" spans="1:4" ht="25.5">
      <c r="A20" s="37">
        <v>8</v>
      </c>
      <c r="B20" s="41" t="s">
        <v>155</v>
      </c>
      <c r="C20" s="42" t="s">
        <v>156</v>
      </c>
      <c r="D20" s="81">
        <f>D21+D23</f>
        <v>260000</v>
      </c>
    </row>
    <row r="21" spans="1:4" ht="51">
      <c r="A21" s="37">
        <v>9</v>
      </c>
      <c r="B21" s="45" t="s">
        <v>157</v>
      </c>
      <c r="C21" s="42" t="s">
        <v>158</v>
      </c>
      <c r="D21" s="81">
        <f>D22</f>
        <v>600000</v>
      </c>
    </row>
    <row r="22" spans="1:4" ht="89.25">
      <c r="A22" s="37">
        <v>10</v>
      </c>
      <c r="B22" s="45" t="s">
        <v>159</v>
      </c>
      <c r="C22" s="82" t="s">
        <v>160</v>
      </c>
      <c r="D22" s="81">
        <v>600000</v>
      </c>
    </row>
    <row r="23" spans="1:4" ht="46.5" customHeight="1">
      <c r="A23" s="37">
        <v>11</v>
      </c>
      <c r="B23" s="45" t="s">
        <v>161</v>
      </c>
      <c r="C23" s="42" t="s">
        <v>162</v>
      </c>
      <c r="D23" s="81">
        <v>-340000</v>
      </c>
    </row>
    <row r="24" spans="1:4" ht="12.75">
      <c r="A24" s="37">
        <v>12</v>
      </c>
      <c r="B24" s="41" t="s">
        <v>163</v>
      </c>
      <c r="C24" s="42" t="s">
        <v>164</v>
      </c>
      <c r="D24" s="81">
        <f>D25</f>
        <v>2000000</v>
      </c>
    </row>
    <row r="25" spans="1:4" ht="12.75">
      <c r="A25" s="37">
        <v>13</v>
      </c>
      <c r="B25" s="41" t="s">
        <v>165</v>
      </c>
      <c r="C25" s="42" t="s">
        <v>164</v>
      </c>
      <c r="D25" s="81">
        <v>2000000</v>
      </c>
    </row>
    <row r="26" spans="1:4" ht="41.25" customHeight="1">
      <c r="A26" s="37">
        <v>14</v>
      </c>
      <c r="B26" s="41" t="s">
        <v>166</v>
      </c>
      <c r="C26" s="82" t="s">
        <v>167</v>
      </c>
      <c r="D26" s="81">
        <f>D27</f>
        <v>-100000</v>
      </c>
    </row>
    <row r="27" spans="1:4" ht="38.25">
      <c r="A27" s="37">
        <v>15</v>
      </c>
      <c r="B27" s="41" t="s">
        <v>168</v>
      </c>
      <c r="C27" s="82" t="s">
        <v>169</v>
      </c>
      <c r="D27" s="81">
        <v>-100000</v>
      </c>
    </row>
    <row r="28" spans="1:4" ht="12.75">
      <c r="A28" s="37">
        <v>16</v>
      </c>
      <c r="B28" s="41" t="s">
        <v>170</v>
      </c>
      <c r="C28" s="129" t="s">
        <v>171</v>
      </c>
      <c r="D28" s="81">
        <f>D29</f>
        <v>0</v>
      </c>
    </row>
    <row r="29" spans="1:4" ht="12.75">
      <c r="A29" s="37">
        <v>17</v>
      </c>
      <c r="B29" s="41" t="s">
        <v>172</v>
      </c>
      <c r="C29" s="42" t="s">
        <v>173</v>
      </c>
      <c r="D29" s="81">
        <f>D30+D32</f>
        <v>0</v>
      </c>
    </row>
    <row r="30" spans="1:4" ht="15.75" customHeight="1">
      <c r="A30" s="37">
        <v>18</v>
      </c>
      <c r="B30" s="41" t="s">
        <v>174</v>
      </c>
      <c r="C30" s="82" t="s">
        <v>175</v>
      </c>
      <c r="D30" s="81">
        <f>D31</f>
        <v>200000</v>
      </c>
    </row>
    <row r="31" spans="1:4" ht="38.25">
      <c r="A31" s="37">
        <v>19</v>
      </c>
      <c r="B31" s="45" t="s">
        <v>176</v>
      </c>
      <c r="C31" s="82" t="s">
        <v>177</v>
      </c>
      <c r="D31" s="81">
        <v>200000</v>
      </c>
    </row>
    <row r="32" spans="1:4" ht="15.75" customHeight="1">
      <c r="A32" s="37">
        <v>20</v>
      </c>
      <c r="B32" s="41" t="s">
        <v>178</v>
      </c>
      <c r="C32" s="82" t="s">
        <v>179</v>
      </c>
      <c r="D32" s="81">
        <f>D33</f>
        <v>-200000</v>
      </c>
    </row>
    <row r="33" spans="1:4" ht="46.5" customHeight="1">
      <c r="A33" s="37">
        <v>21</v>
      </c>
      <c r="B33" s="41" t="s">
        <v>180</v>
      </c>
      <c r="C33" s="82" t="s">
        <v>181</v>
      </c>
      <c r="D33" s="81">
        <v>-200000</v>
      </c>
    </row>
    <row r="34" spans="1:4" ht="38.25">
      <c r="A34" s="37">
        <v>22</v>
      </c>
      <c r="B34" s="41" t="s">
        <v>182</v>
      </c>
      <c r="C34" s="129" t="s">
        <v>183</v>
      </c>
      <c r="D34" s="81">
        <f>D35</f>
        <v>-782000</v>
      </c>
    </row>
    <row r="35" spans="1:4" ht="89.25">
      <c r="A35" s="37">
        <v>23</v>
      </c>
      <c r="B35" s="41" t="s">
        <v>184</v>
      </c>
      <c r="C35" s="42" t="s">
        <v>185</v>
      </c>
      <c r="D35" s="81">
        <f>D36+D38</f>
        <v>-782000</v>
      </c>
    </row>
    <row r="36" spans="1:4" ht="76.5">
      <c r="A36" s="37">
        <v>24</v>
      </c>
      <c r="B36" s="41" t="s">
        <v>186</v>
      </c>
      <c r="C36" s="83" t="s">
        <v>187</v>
      </c>
      <c r="D36" s="81">
        <f>D37</f>
        <v>-225000</v>
      </c>
    </row>
    <row r="37" spans="1:4" ht="153">
      <c r="A37" s="37">
        <v>25</v>
      </c>
      <c r="B37" s="41" t="s">
        <v>188</v>
      </c>
      <c r="C37" s="42" t="s">
        <v>189</v>
      </c>
      <c r="D37" s="81">
        <v>-225000</v>
      </c>
    </row>
    <row r="38" spans="1:4" ht="38.25">
      <c r="A38" s="37">
        <v>26</v>
      </c>
      <c r="B38" s="41" t="s">
        <v>190</v>
      </c>
      <c r="C38" s="84" t="s">
        <v>191</v>
      </c>
      <c r="D38" s="81">
        <f>D39+D40+D41</f>
        <v>-557000</v>
      </c>
    </row>
    <row r="39" spans="1:4" ht="102">
      <c r="A39" s="37">
        <v>27</v>
      </c>
      <c r="B39" s="41" t="s">
        <v>192</v>
      </c>
      <c r="C39" s="42" t="s">
        <v>193</v>
      </c>
      <c r="D39" s="81">
        <v>113000</v>
      </c>
    </row>
    <row r="40" spans="1:4" ht="89.25">
      <c r="A40" s="37">
        <v>28</v>
      </c>
      <c r="B40" s="41" t="s">
        <v>194</v>
      </c>
      <c r="C40" s="42" t="s">
        <v>195</v>
      </c>
      <c r="D40" s="81">
        <v>-827000</v>
      </c>
    </row>
    <row r="41" spans="1:4" ht="63.75">
      <c r="A41" s="37">
        <v>29</v>
      </c>
      <c r="B41" s="41" t="s">
        <v>196</v>
      </c>
      <c r="C41" s="85" t="s">
        <v>197</v>
      </c>
      <c r="D41" s="81">
        <v>157000</v>
      </c>
    </row>
    <row r="42" spans="1:4" ht="25.5">
      <c r="A42" s="37">
        <v>30</v>
      </c>
      <c r="B42" s="41" t="s">
        <v>198</v>
      </c>
      <c r="C42" s="129" t="s">
        <v>199</v>
      </c>
      <c r="D42" s="81">
        <f>D43</f>
        <v>57800</v>
      </c>
    </row>
    <row r="43" spans="1:4" ht="25.5">
      <c r="A43" s="37">
        <v>31</v>
      </c>
      <c r="B43" s="41" t="s">
        <v>200</v>
      </c>
      <c r="C43" s="42" t="s">
        <v>201</v>
      </c>
      <c r="D43" s="81">
        <f>D44+D45+D46</f>
        <v>57800</v>
      </c>
    </row>
    <row r="44" spans="1:4" ht="32.25" customHeight="1">
      <c r="A44" s="37">
        <v>32</v>
      </c>
      <c r="B44" s="41" t="s">
        <v>202</v>
      </c>
      <c r="C44" s="42" t="s">
        <v>203</v>
      </c>
      <c r="D44" s="81">
        <v>-22000</v>
      </c>
    </row>
    <row r="45" spans="1:4" ht="25.5">
      <c r="A45" s="37">
        <v>33</v>
      </c>
      <c r="B45" s="41" t="s">
        <v>204</v>
      </c>
      <c r="C45" s="42" t="s">
        <v>205</v>
      </c>
      <c r="D45" s="81">
        <v>49800</v>
      </c>
    </row>
    <row r="46" spans="1:4" ht="25.5">
      <c r="A46" s="37">
        <v>34</v>
      </c>
      <c r="B46" s="41" t="s">
        <v>206</v>
      </c>
      <c r="C46" s="42" t="s">
        <v>207</v>
      </c>
      <c r="D46" s="81">
        <v>30000</v>
      </c>
    </row>
    <row r="47" spans="1:4" ht="38.25">
      <c r="A47" s="37">
        <v>35</v>
      </c>
      <c r="B47" s="41" t="s">
        <v>208</v>
      </c>
      <c r="C47" s="129" t="s">
        <v>209</v>
      </c>
      <c r="D47" s="81">
        <f>D48+D51</f>
        <v>-4411754</v>
      </c>
    </row>
    <row r="48" spans="1:4" ht="25.5">
      <c r="A48" s="37">
        <v>36</v>
      </c>
      <c r="B48" s="41" t="s">
        <v>210</v>
      </c>
      <c r="C48" s="86" t="s">
        <v>211</v>
      </c>
      <c r="D48" s="81">
        <f>D49+D50</f>
        <v>-940000</v>
      </c>
    </row>
    <row r="49" spans="1:4" ht="127.5">
      <c r="A49" s="37">
        <v>37</v>
      </c>
      <c r="B49" s="41" t="s">
        <v>212</v>
      </c>
      <c r="C49" s="42" t="s">
        <v>213</v>
      </c>
      <c r="D49" s="81">
        <v>-1000000</v>
      </c>
    </row>
    <row r="50" spans="1:4" ht="51">
      <c r="A50" s="37">
        <v>38</v>
      </c>
      <c r="B50" s="41" t="s">
        <v>214</v>
      </c>
      <c r="C50" s="42" t="s">
        <v>334</v>
      </c>
      <c r="D50" s="81">
        <v>60000</v>
      </c>
    </row>
    <row r="51" spans="1:4" ht="25.5">
      <c r="A51" s="37">
        <v>39</v>
      </c>
      <c r="B51" s="87" t="s">
        <v>335</v>
      </c>
      <c r="C51" s="88" t="s">
        <v>336</v>
      </c>
      <c r="D51" s="81">
        <f>D52+D53</f>
        <v>-3471754</v>
      </c>
    </row>
    <row r="52" spans="1:4" ht="38.25">
      <c r="A52" s="37">
        <v>40</v>
      </c>
      <c r="B52" s="87" t="s">
        <v>337</v>
      </c>
      <c r="C52" s="89" t="s">
        <v>338</v>
      </c>
      <c r="D52" s="81">
        <v>-3411754</v>
      </c>
    </row>
    <row r="53" spans="1:4" ht="38.25">
      <c r="A53" s="37">
        <v>41</v>
      </c>
      <c r="B53" s="87" t="s">
        <v>339</v>
      </c>
      <c r="C53" s="89" t="s">
        <v>338</v>
      </c>
      <c r="D53" s="81">
        <v>-60000</v>
      </c>
    </row>
    <row r="54" spans="1:4" ht="25.5">
      <c r="A54" s="37">
        <v>42</v>
      </c>
      <c r="B54" s="41" t="s">
        <v>340</v>
      </c>
      <c r="C54" s="129" t="s">
        <v>341</v>
      </c>
      <c r="D54" s="81">
        <f>D55+D56+D58</f>
        <v>3241254</v>
      </c>
    </row>
    <row r="55" spans="1:4" ht="25.5">
      <c r="A55" s="37">
        <v>43</v>
      </c>
      <c r="B55" s="41" t="s">
        <v>342</v>
      </c>
      <c r="C55" s="42" t="s">
        <v>343</v>
      </c>
      <c r="D55" s="81">
        <v>110000</v>
      </c>
    </row>
    <row r="56" spans="1:4" ht="103.5" customHeight="1">
      <c r="A56" s="37">
        <v>44</v>
      </c>
      <c r="B56" s="41" t="s">
        <v>344</v>
      </c>
      <c r="C56" s="90" t="s">
        <v>345</v>
      </c>
      <c r="D56" s="81">
        <f>D57</f>
        <v>2477254</v>
      </c>
    </row>
    <row r="57" spans="1:4" ht="192.75" customHeight="1">
      <c r="A57" s="37">
        <v>45</v>
      </c>
      <c r="B57" s="41" t="s">
        <v>346</v>
      </c>
      <c r="C57" s="91" t="s">
        <v>347</v>
      </c>
      <c r="D57" s="81">
        <v>2477254</v>
      </c>
    </row>
    <row r="58" spans="1:4" ht="38.25">
      <c r="A58" s="37">
        <v>46</v>
      </c>
      <c r="B58" s="41" t="s">
        <v>348</v>
      </c>
      <c r="C58" s="42" t="s">
        <v>349</v>
      </c>
      <c r="D58" s="81">
        <f>D59</f>
        <v>654000</v>
      </c>
    </row>
    <row r="59" spans="1:4" ht="53.25" customHeight="1">
      <c r="A59" s="37">
        <v>47</v>
      </c>
      <c r="B59" s="41" t="s">
        <v>350</v>
      </c>
      <c r="C59" s="42" t="s">
        <v>351</v>
      </c>
      <c r="D59" s="81">
        <v>654000</v>
      </c>
    </row>
    <row r="60" spans="1:4" ht="16.5" customHeight="1">
      <c r="A60" s="37">
        <v>48</v>
      </c>
      <c r="B60" s="41" t="s">
        <v>352</v>
      </c>
      <c r="C60" s="130" t="s">
        <v>353</v>
      </c>
      <c r="D60" s="81">
        <f>D61+D63+D66+D69+D71+D73</f>
        <v>-265300</v>
      </c>
    </row>
    <row r="61" spans="1:4" ht="29.25" customHeight="1">
      <c r="A61" s="37">
        <v>49</v>
      </c>
      <c r="B61" s="45" t="s">
        <v>354</v>
      </c>
      <c r="C61" s="92" t="s">
        <v>355</v>
      </c>
      <c r="D61" s="81">
        <f>D62</f>
        <v>17700</v>
      </c>
    </row>
    <row r="62" spans="1:4" ht="69" customHeight="1">
      <c r="A62" s="37">
        <v>50</v>
      </c>
      <c r="B62" s="93" t="s">
        <v>356</v>
      </c>
      <c r="C62" s="94" t="s">
        <v>357</v>
      </c>
      <c r="D62" s="81">
        <v>17700</v>
      </c>
    </row>
    <row r="63" spans="1:4" ht="121.5" customHeight="1">
      <c r="A63" s="37">
        <v>51</v>
      </c>
      <c r="B63" s="93" t="s">
        <v>358</v>
      </c>
      <c r="C63" s="95" t="s">
        <v>359</v>
      </c>
      <c r="D63" s="81">
        <f>D64+D65</f>
        <v>92000</v>
      </c>
    </row>
    <row r="64" spans="1:4" ht="39.75" customHeight="1">
      <c r="A64" s="37">
        <v>52</v>
      </c>
      <c r="B64" s="41" t="s">
        <v>360</v>
      </c>
      <c r="C64" s="96" t="s">
        <v>361</v>
      </c>
      <c r="D64" s="81">
        <v>72000</v>
      </c>
    </row>
    <row r="65" spans="1:4" ht="26.25" customHeight="1">
      <c r="A65" s="37">
        <v>53</v>
      </c>
      <c r="B65" s="41" t="s">
        <v>362</v>
      </c>
      <c r="C65" s="96" t="s">
        <v>363</v>
      </c>
      <c r="D65" s="81">
        <v>20000</v>
      </c>
    </row>
    <row r="66" spans="1:4" ht="68.25" customHeight="1">
      <c r="A66" s="37">
        <v>54</v>
      </c>
      <c r="B66" s="41" t="s">
        <v>364</v>
      </c>
      <c r="C66" s="96" t="s">
        <v>365</v>
      </c>
      <c r="D66" s="81">
        <f>D67+D68</f>
        <v>570000</v>
      </c>
    </row>
    <row r="67" spans="1:4" ht="79.5" customHeight="1">
      <c r="A67" s="37">
        <v>55</v>
      </c>
      <c r="B67" s="41" t="s">
        <v>366</v>
      </c>
      <c r="C67" s="96" t="s">
        <v>367</v>
      </c>
      <c r="D67" s="81">
        <v>-30000</v>
      </c>
    </row>
    <row r="68" spans="1:4" ht="77.25" customHeight="1">
      <c r="A68" s="37">
        <v>56</v>
      </c>
      <c r="B68" s="41" t="s">
        <v>368</v>
      </c>
      <c r="C68" s="96" t="s">
        <v>367</v>
      </c>
      <c r="D68" s="81">
        <v>600000</v>
      </c>
    </row>
    <row r="69" spans="1:4" ht="38.25">
      <c r="A69" s="37">
        <v>57</v>
      </c>
      <c r="B69" s="45" t="s">
        <v>369</v>
      </c>
      <c r="C69" s="97" t="s">
        <v>370</v>
      </c>
      <c r="D69" s="81">
        <f>D70</f>
        <v>6000</v>
      </c>
    </row>
    <row r="70" spans="1:4" ht="41.25" customHeight="1">
      <c r="A70" s="37">
        <v>58</v>
      </c>
      <c r="B70" s="41" t="s">
        <v>371</v>
      </c>
      <c r="C70" s="96" t="s">
        <v>372</v>
      </c>
      <c r="D70" s="81">
        <v>6000</v>
      </c>
    </row>
    <row r="71" spans="1:4" ht="43.5" customHeight="1">
      <c r="A71" s="37">
        <v>59</v>
      </c>
      <c r="B71" s="45" t="s">
        <v>373</v>
      </c>
      <c r="C71" s="96" t="s">
        <v>374</v>
      </c>
      <c r="D71" s="81">
        <f>D72</f>
        <v>-101000</v>
      </c>
    </row>
    <row r="72" spans="1:4" ht="54" customHeight="1">
      <c r="A72" s="37">
        <v>60</v>
      </c>
      <c r="B72" s="45" t="s">
        <v>375</v>
      </c>
      <c r="C72" s="96" t="s">
        <v>376</v>
      </c>
      <c r="D72" s="81">
        <v>-101000</v>
      </c>
    </row>
    <row r="73" spans="1:4" ht="35.25" customHeight="1">
      <c r="A73" s="37">
        <v>61</v>
      </c>
      <c r="B73" s="41" t="s">
        <v>377</v>
      </c>
      <c r="C73" s="42" t="s">
        <v>378</v>
      </c>
      <c r="D73" s="81">
        <f>D74+D75+D76</f>
        <v>-850000</v>
      </c>
    </row>
    <row r="74" spans="1:4" ht="41.25" customHeight="1">
      <c r="A74" s="37">
        <v>62</v>
      </c>
      <c r="B74" s="41" t="s">
        <v>379</v>
      </c>
      <c r="C74" s="42" t="s">
        <v>380</v>
      </c>
      <c r="D74" s="81">
        <v>20000</v>
      </c>
    </row>
    <row r="75" spans="1:4" ht="39" customHeight="1">
      <c r="A75" s="37">
        <v>63</v>
      </c>
      <c r="B75" s="98" t="s">
        <v>381</v>
      </c>
      <c r="C75" s="99" t="s">
        <v>382</v>
      </c>
      <c r="D75" s="81">
        <v>-872000</v>
      </c>
    </row>
    <row r="76" spans="1:4" ht="38.25" customHeight="1">
      <c r="A76" s="37">
        <v>64</v>
      </c>
      <c r="B76" s="100" t="s">
        <v>383</v>
      </c>
      <c r="C76" s="99" t="s">
        <v>382</v>
      </c>
      <c r="D76" s="81">
        <v>2000</v>
      </c>
    </row>
    <row r="77" spans="1:4" ht="12.75">
      <c r="A77" s="37">
        <v>65</v>
      </c>
      <c r="B77" s="41" t="s">
        <v>513</v>
      </c>
      <c r="C77" s="129" t="s">
        <v>514</v>
      </c>
      <c r="D77" s="43">
        <f>D78</f>
        <v>8398940</v>
      </c>
    </row>
    <row r="78" spans="1:4" ht="38.25">
      <c r="A78" s="37">
        <v>66</v>
      </c>
      <c r="B78" s="41" t="s">
        <v>515</v>
      </c>
      <c r="C78" s="131" t="s">
        <v>516</v>
      </c>
      <c r="D78" s="43">
        <f>D79+D82</f>
        <v>8398940</v>
      </c>
    </row>
    <row r="79" spans="1:4" ht="31.5" customHeight="1">
      <c r="A79" s="37">
        <v>67</v>
      </c>
      <c r="B79" s="47" t="s">
        <v>52</v>
      </c>
      <c r="C79" s="48" t="s">
        <v>53</v>
      </c>
      <c r="D79" s="43">
        <f>D80</f>
        <v>8270000</v>
      </c>
    </row>
    <row r="80" spans="1:4" ht="41.25" customHeight="1">
      <c r="A80" s="37">
        <v>68</v>
      </c>
      <c r="B80" s="41" t="s">
        <v>54</v>
      </c>
      <c r="C80" s="101" t="s">
        <v>55</v>
      </c>
      <c r="D80" s="43">
        <f>D81</f>
        <v>8270000</v>
      </c>
    </row>
    <row r="81" spans="1:4" ht="111" customHeight="1">
      <c r="A81" s="37">
        <v>69</v>
      </c>
      <c r="B81" s="41" t="s">
        <v>384</v>
      </c>
      <c r="C81" s="101" t="s">
        <v>385</v>
      </c>
      <c r="D81" s="43">
        <v>8270000</v>
      </c>
    </row>
    <row r="82" spans="1:4" ht="12.75">
      <c r="A82" s="37">
        <v>70</v>
      </c>
      <c r="B82" s="102" t="s">
        <v>386</v>
      </c>
      <c r="C82" s="103" t="s">
        <v>387</v>
      </c>
      <c r="D82" s="43">
        <f>D83</f>
        <v>128940</v>
      </c>
    </row>
    <row r="83" spans="1:4" ht="24" customHeight="1">
      <c r="A83" s="37">
        <v>71</v>
      </c>
      <c r="B83" s="104" t="s">
        <v>388</v>
      </c>
      <c r="C83" s="105" t="s">
        <v>389</v>
      </c>
      <c r="D83" s="43">
        <f>D84</f>
        <v>128940</v>
      </c>
    </row>
    <row r="84" spans="1:4" ht="89.25">
      <c r="A84" s="37">
        <v>72</v>
      </c>
      <c r="B84" s="104" t="s">
        <v>390</v>
      </c>
      <c r="C84" s="46" t="s">
        <v>391</v>
      </c>
      <c r="D84" s="43">
        <v>128940</v>
      </c>
    </row>
    <row r="85" spans="1:4" ht="12.75">
      <c r="A85" s="37"/>
      <c r="B85" s="114" t="s">
        <v>56</v>
      </c>
      <c r="C85" s="115"/>
      <c r="D85" s="44">
        <f>D77+D13</f>
        <v>8398940</v>
      </c>
    </row>
    <row r="91" spans="1:3" ht="12.75">
      <c r="A91" s="1" t="s">
        <v>438</v>
      </c>
      <c r="B91" s="1"/>
      <c r="C91" s="1"/>
    </row>
    <row r="92" spans="1:3" ht="12.75">
      <c r="A92" s="1" t="s">
        <v>215</v>
      </c>
      <c r="B92" s="1"/>
      <c r="C92" s="1"/>
    </row>
  </sheetData>
  <sheetProtection/>
  <mergeCells count="12">
    <mergeCell ref="B85:C85"/>
    <mergeCell ref="B9:C9"/>
    <mergeCell ref="A10:A11"/>
    <mergeCell ref="B10:B11"/>
    <mergeCell ref="C10:C11"/>
    <mergeCell ref="D10:D11"/>
    <mergeCell ref="C5:D5"/>
    <mergeCell ref="C6:D6"/>
    <mergeCell ref="C1:D1"/>
    <mergeCell ref="C2:D2"/>
    <mergeCell ref="C3:D3"/>
    <mergeCell ref="C4:D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0"/>
  <sheetViews>
    <sheetView view="pageBreakPreview" zoomScaleSheetLayoutView="100" zoomScalePageLayoutView="0" workbookViewId="0" topLeftCell="A187">
      <selection activeCell="M208" sqref="M208"/>
    </sheetView>
  </sheetViews>
  <sheetFormatPr defaultColWidth="9.125" defaultRowHeight="12.75"/>
  <cols>
    <col min="1" max="1" width="4.875" style="0" customWidth="1"/>
    <col min="2" max="2" width="60.375" style="25" customWidth="1"/>
    <col min="3" max="3" width="7.00390625" style="0" customWidth="1"/>
    <col min="4" max="4" width="11.625" style="0" customWidth="1"/>
    <col min="5" max="5" width="6.25390625" style="0" customWidth="1"/>
    <col min="6" max="6" width="16.75390625" style="0" customWidth="1"/>
  </cols>
  <sheetData>
    <row r="2" spans="3:4" ht="14.25" customHeight="1">
      <c r="C2" s="22" t="s">
        <v>517</v>
      </c>
      <c r="D2" s="23"/>
    </row>
    <row r="3" ht="12.75">
      <c r="C3" s="23" t="s">
        <v>396</v>
      </c>
    </row>
    <row r="4" ht="12.75">
      <c r="C4" s="23" t="s">
        <v>393</v>
      </c>
    </row>
    <row r="5" ht="12.75">
      <c r="C5" s="23" t="s">
        <v>499</v>
      </c>
    </row>
    <row r="6" ht="12.75">
      <c r="C6" s="23" t="s">
        <v>500</v>
      </c>
    </row>
    <row r="7" ht="12.75">
      <c r="C7" s="24" t="s">
        <v>501</v>
      </c>
    </row>
    <row r="8" ht="12" customHeight="1">
      <c r="C8" t="s">
        <v>502</v>
      </c>
    </row>
    <row r="9" spans="1:6" ht="38.25" customHeight="1">
      <c r="A9" s="7"/>
      <c r="B9" s="121" t="s">
        <v>477</v>
      </c>
      <c r="C9" s="121"/>
      <c r="D9" s="121"/>
      <c r="E9" s="121"/>
      <c r="F9" s="121"/>
    </row>
    <row r="10" spans="1:6" ht="49.5" customHeight="1">
      <c r="A10" s="28"/>
      <c r="B10" s="122" t="s">
        <v>447</v>
      </c>
      <c r="C10" s="122"/>
      <c r="D10" s="122"/>
      <c r="E10" s="122"/>
      <c r="F10" s="122"/>
    </row>
    <row r="11" spans="1:5" ht="3" customHeight="1" thickBot="1">
      <c r="A11" s="28"/>
      <c r="B11" s="8"/>
      <c r="C11" s="6"/>
      <c r="D11" s="5"/>
      <c r="E11" s="6"/>
    </row>
    <row r="12" spans="1:6" ht="51.75" thickBot="1">
      <c r="A12" s="9" t="s">
        <v>430</v>
      </c>
      <c r="B12" s="108" t="s">
        <v>397</v>
      </c>
      <c r="C12" s="10" t="s">
        <v>431</v>
      </c>
      <c r="D12" s="10" t="s">
        <v>432</v>
      </c>
      <c r="E12" s="10" t="s">
        <v>433</v>
      </c>
      <c r="F12" s="11" t="s">
        <v>434</v>
      </c>
    </row>
    <row r="13" spans="1:6" ht="12.75">
      <c r="A13" s="29">
        <v>1</v>
      </c>
      <c r="B13" s="77" t="s">
        <v>216</v>
      </c>
      <c r="C13" s="78" t="s">
        <v>448</v>
      </c>
      <c r="D13" s="78" t="s">
        <v>449</v>
      </c>
      <c r="E13" s="78" t="s">
        <v>450</v>
      </c>
      <c r="F13" s="107">
        <v>-44017</v>
      </c>
    </row>
    <row r="14" spans="1:6" ht="25.5">
      <c r="A14" s="30">
        <v>2</v>
      </c>
      <c r="B14" s="77" t="s">
        <v>217</v>
      </c>
      <c r="C14" s="78" t="s">
        <v>96</v>
      </c>
      <c r="D14" s="78" t="s">
        <v>449</v>
      </c>
      <c r="E14" s="78" t="s">
        <v>450</v>
      </c>
      <c r="F14" s="107">
        <v>153000</v>
      </c>
    </row>
    <row r="15" spans="1:6" ht="17.25" customHeight="1">
      <c r="A15" s="29">
        <v>3</v>
      </c>
      <c r="B15" s="75" t="s">
        <v>218</v>
      </c>
      <c r="C15" s="106" t="s">
        <v>96</v>
      </c>
      <c r="D15" s="106" t="s">
        <v>451</v>
      </c>
      <c r="E15" s="106" t="s">
        <v>450</v>
      </c>
      <c r="F15" s="107">
        <v>153000</v>
      </c>
    </row>
    <row r="16" spans="1:6" ht="25.5">
      <c r="A16" s="30">
        <v>4</v>
      </c>
      <c r="B16" s="75" t="s">
        <v>219</v>
      </c>
      <c r="C16" s="106" t="s">
        <v>96</v>
      </c>
      <c r="D16" s="106" t="s">
        <v>537</v>
      </c>
      <c r="E16" s="106" t="s">
        <v>450</v>
      </c>
      <c r="F16" s="107">
        <v>153000</v>
      </c>
    </row>
    <row r="17" spans="1:6" ht="12.75">
      <c r="A17" s="29">
        <v>5</v>
      </c>
      <c r="B17" s="75" t="s">
        <v>220</v>
      </c>
      <c r="C17" s="106" t="s">
        <v>96</v>
      </c>
      <c r="D17" s="106" t="s">
        <v>537</v>
      </c>
      <c r="E17" s="106" t="s">
        <v>493</v>
      </c>
      <c r="F17" s="107">
        <v>153000</v>
      </c>
    </row>
    <row r="18" spans="1:6" ht="38.25">
      <c r="A18" s="30">
        <v>6</v>
      </c>
      <c r="B18" s="77" t="s">
        <v>221</v>
      </c>
      <c r="C18" s="78" t="s">
        <v>526</v>
      </c>
      <c r="D18" s="78" t="s">
        <v>449</v>
      </c>
      <c r="E18" s="78" t="s">
        <v>450</v>
      </c>
      <c r="F18" s="107">
        <v>-152200</v>
      </c>
    </row>
    <row r="19" spans="1:6" ht="51">
      <c r="A19" s="29">
        <v>7</v>
      </c>
      <c r="B19" s="75" t="s">
        <v>222</v>
      </c>
      <c r="C19" s="106" t="s">
        <v>526</v>
      </c>
      <c r="D19" s="106" t="s">
        <v>456</v>
      </c>
      <c r="E19" s="106" t="s">
        <v>450</v>
      </c>
      <c r="F19" s="107">
        <v>800</v>
      </c>
    </row>
    <row r="20" spans="1:6" ht="38.25">
      <c r="A20" s="30">
        <v>8</v>
      </c>
      <c r="B20" s="75" t="s">
        <v>223</v>
      </c>
      <c r="C20" s="106" t="s">
        <v>526</v>
      </c>
      <c r="D20" s="106" t="s">
        <v>457</v>
      </c>
      <c r="E20" s="106" t="s">
        <v>450</v>
      </c>
      <c r="F20" s="107">
        <v>800</v>
      </c>
    </row>
    <row r="21" spans="1:6" ht="51">
      <c r="A21" s="29">
        <v>9</v>
      </c>
      <c r="B21" s="75" t="s">
        <v>224</v>
      </c>
      <c r="C21" s="106" t="s">
        <v>526</v>
      </c>
      <c r="D21" s="106" t="s">
        <v>527</v>
      </c>
      <c r="E21" s="106" t="s">
        <v>450</v>
      </c>
      <c r="F21" s="107">
        <v>800</v>
      </c>
    </row>
    <row r="22" spans="1:6" ht="15.75" customHeight="1">
      <c r="A22" s="30">
        <v>10</v>
      </c>
      <c r="B22" s="75" t="s">
        <v>220</v>
      </c>
      <c r="C22" s="106" t="s">
        <v>526</v>
      </c>
      <c r="D22" s="106" t="s">
        <v>527</v>
      </c>
      <c r="E22" s="106" t="s">
        <v>493</v>
      </c>
      <c r="F22" s="107">
        <v>800</v>
      </c>
    </row>
    <row r="23" spans="1:6" ht="12.75">
      <c r="A23" s="29">
        <v>11</v>
      </c>
      <c r="B23" s="75" t="s">
        <v>218</v>
      </c>
      <c r="C23" s="106" t="s">
        <v>526</v>
      </c>
      <c r="D23" s="106" t="s">
        <v>451</v>
      </c>
      <c r="E23" s="106" t="s">
        <v>450</v>
      </c>
      <c r="F23" s="107">
        <v>-153000</v>
      </c>
    </row>
    <row r="24" spans="1:6" ht="25.5">
      <c r="A24" s="30">
        <v>12</v>
      </c>
      <c r="B24" s="75" t="s">
        <v>225</v>
      </c>
      <c r="C24" s="106" t="s">
        <v>526</v>
      </c>
      <c r="D24" s="106" t="s">
        <v>537</v>
      </c>
      <c r="E24" s="106" t="s">
        <v>450</v>
      </c>
      <c r="F24" s="107">
        <v>-153000</v>
      </c>
    </row>
    <row r="25" spans="1:6" ht="14.25" customHeight="1">
      <c r="A25" s="29">
        <v>13</v>
      </c>
      <c r="B25" s="75" t="s">
        <v>220</v>
      </c>
      <c r="C25" s="106" t="s">
        <v>526</v>
      </c>
      <c r="D25" s="106" t="s">
        <v>537</v>
      </c>
      <c r="E25" s="106" t="s">
        <v>493</v>
      </c>
      <c r="F25" s="107">
        <v>-153000</v>
      </c>
    </row>
    <row r="26" spans="1:6" ht="39.75" customHeight="1">
      <c r="A26" s="30">
        <v>14</v>
      </c>
      <c r="B26" s="77" t="s">
        <v>226</v>
      </c>
      <c r="C26" s="78" t="s">
        <v>483</v>
      </c>
      <c r="D26" s="78" t="s">
        <v>449</v>
      </c>
      <c r="E26" s="78" t="s">
        <v>450</v>
      </c>
      <c r="F26" s="107">
        <v>15983</v>
      </c>
    </row>
    <row r="27" spans="1:6" ht="12.75">
      <c r="A27" s="29">
        <v>15</v>
      </c>
      <c r="B27" s="75" t="s">
        <v>227</v>
      </c>
      <c r="C27" s="106" t="s">
        <v>483</v>
      </c>
      <c r="D27" s="106" t="s">
        <v>451</v>
      </c>
      <c r="E27" s="106" t="s">
        <v>450</v>
      </c>
      <c r="F27" s="107">
        <v>15983</v>
      </c>
    </row>
    <row r="28" spans="1:6" ht="25.5">
      <c r="A28" s="30">
        <v>16</v>
      </c>
      <c r="B28" s="75" t="s">
        <v>228</v>
      </c>
      <c r="C28" s="106" t="s">
        <v>483</v>
      </c>
      <c r="D28" s="106" t="s">
        <v>494</v>
      </c>
      <c r="E28" s="106" t="s">
        <v>450</v>
      </c>
      <c r="F28" s="107">
        <v>28267.15</v>
      </c>
    </row>
    <row r="29" spans="1:6" ht="25.5">
      <c r="A29" s="29">
        <v>17</v>
      </c>
      <c r="B29" s="75" t="s">
        <v>229</v>
      </c>
      <c r="C29" s="106" t="s">
        <v>483</v>
      </c>
      <c r="D29" s="106" t="s">
        <v>494</v>
      </c>
      <c r="E29" s="106" t="s">
        <v>452</v>
      </c>
      <c r="F29" s="107">
        <v>28267.15</v>
      </c>
    </row>
    <row r="30" spans="1:6" ht="12.75">
      <c r="A30" s="30">
        <v>18</v>
      </c>
      <c r="B30" s="75" t="s">
        <v>230</v>
      </c>
      <c r="C30" s="106" t="s">
        <v>483</v>
      </c>
      <c r="D30" s="106" t="s">
        <v>97</v>
      </c>
      <c r="E30" s="106" t="s">
        <v>450</v>
      </c>
      <c r="F30" s="107">
        <v>-15000</v>
      </c>
    </row>
    <row r="31" spans="1:6" ht="25.5">
      <c r="A31" s="29">
        <v>19</v>
      </c>
      <c r="B31" s="75" t="s">
        <v>229</v>
      </c>
      <c r="C31" s="106" t="s">
        <v>483</v>
      </c>
      <c r="D31" s="106" t="s">
        <v>97</v>
      </c>
      <c r="E31" s="106" t="s">
        <v>452</v>
      </c>
      <c r="F31" s="107">
        <v>-15000</v>
      </c>
    </row>
    <row r="32" spans="1:6" ht="25.5">
      <c r="A32" s="30">
        <v>20</v>
      </c>
      <c r="B32" s="75" t="s">
        <v>219</v>
      </c>
      <c r="C32" s="106" t="s">
        <v>483</v>
      </c>
      <c r="D32" s="106" t="s">
        <v>537</v>
      </c>
      <c r="E32" s="106" t="s">
        <v>450</v>
      </c>
      <c r="F32" s="107">
        <v>0</v>
      </c>
    </row>
    <row r="33" spans="1:6" ht="18" customHeight="1">
      <c r="A33" s="29">
        <v>21</v>
      </c>
      <c r="B33" s="75" t="s">
        <v>220</v>
      </c>
      <c r="C33" s="106" t="s">
        <v>483</v>
      </c>
      <c r="D33" s="106" t="s">
        <v>537</v>
      </c>
      <c r="E33" s="106" t="s">
        <v>493</v>
      </c>
      <c r="F33" s="107">
        <v>20000</v>
      </c>
    </row>
    <row r="34" spans="1:6" ht="25.5">
      <c r="A34" s="30">
        <v>22</v>
      </c>
      <c r="B34" s="75" t="s">
        <v>229</v>
      </c>
      <c r="C34" s="106" t="s">
        <v>483</v>
      </c>
      <c r="D34" s="106" t="s">
        <v>537</v>
      </c>
      <c r="E34" s="106" t="s">
        <v>452</v>
      </c>
      <c r="F34" s="107">
        <v>-20000</v>
      </c>
    </row>
    <row r="35" spans="1:6" ht="25.5">
      <c r="A35" s="29">
        <v>23</v>
      </c>
      <c r="B35" s="75" t="s">
        <v>231</v>
      </c>
      <c r="C35" s="106" t="s">
        <v>483</v>
      </c>
      <c r="D35" s="106" t="s">
        <v>495</v>
      </c>
      <c r="E35" s="106" t="s">
        <v>450</v>
      </c>
      <c r="F35" s="107">
        <v>2715.85</v>
      </c>
    </row>
    <row r="36" spans="1:6" ht="12.75">
      <c r="A36" s="30">
        <v>24</v>
      </c>
      <c r="B36" s="75" t="s">
        <v>220</v>
      </c>
      <c r="C36" s="106" t="s">
        <v>483</v>
      </c>
      <c r="D36" s="106" t="s">
        <v>495</v>
      </c>
      <c r="E36" s="106" t="s">
        <v>493</v>
      </c>
      <c r="F36" s="107">
        <v>115285.4</v>
      </c>
    </row>
    <row r="37" spans="1:6" ht="25.5">
      <c r="A37" s="29">
        <v>25</v>
      </c>
      <c r="B37" s="75" t="s">
        <v>229</v>
      </c>
      <c r="C37" s="106" t="s">
        <v>483</v>
      </c>
      <c r="D37" s="106" t="s">
        <v>495</v>
      </c>
      <c r="E37" s="106" t="s">
        <v>452</v>
      </c>
      <c r="F37" s="107">
        <v>-113169.55</v>
      </c>
    </row>
    <row r="38" spans="1:6" ht="15.75" customHeight="1">
      <c r="A38" s="30">
        <v>26</v>
      </c>
      <c r="B38" s="75" t="s">
        <v>232</v>
      </c>
      <c r="C38" s="106" t="s">
        <v>483</v>
      </c>
      <c r="D38" s="106" t="s">
        <v>495</v>
      </c>
      <c r="E38" s="106" t="s">
        <v>486</v>
      </c>
      <c r="F38" s="107">
        <v>600</v>
      </c>
    </row>
    <row r="39" spans="1:6" ht="38.25">
      <c r="A39" s="29">
        <v>27</v>
      </c>
      <c r="B39" s="77" t="s">
        <v>233</v>
      </c>
      <c r="C39" s="78" t="s">
        <v>528</v>
      </c>
      <c r="D39" s="78" t="s">
        <v>449</v>
      </c>
      <c r="E39" s="78" t="s">
        <v>450</v>
      </c>
      <c r="F39" s="107">
        <v>0</v>
      </c>
    </row>
    <row r="40" spans="1:6" ht="12.75">
      <c r="A40" s="30">
        <v>28</v>
      </c>
      <c r="B40" s="75" t="s">
        <v>218</v>
      </c>
      <c r="C40" s="106" t="s">
        <v>528</v>
      </c>
      <c r="D40" s="106" t="s">
        <v>451</v>
      </c>
      <c r="E40" s="106" t="s">
        <v>450</v>
      </c>
      <c r="F40" s="107">
        <v>0</v>
      </c>
    </row>
    <row r="41" spans="1:6" ht="25.5">
      <c r="A41" s="29">
        <v>29</v>
      </c>
      <c r="B41" s="75" t="s">
        <v>219</v>
      </c>
      <c r="C41" s="106" t="s">
        <v>528</v>
      </c>
      <c r="D41" s="106" t="s">
        <v>537</v>
      </c>
      <c r="E41" s="106" t="s">
        <v>450</v>
      </c>
      <c r="F41" s="107">
        <v>0</v>
      </c>
    </row>
    <row r="42" spans="1:6" ht="18.75" customHeight="1">
      <c r="A42" s="30">
        <v>30</v>
      </c>
      <c r="B42" s="75" t="s">
        <v>220</v>
      </c>
      <c r="C42" s="106" t="s">
        <v>528</v>
      </c>
      <c r="D42" s="106" t="s">
        <v>537</v>
      </c>
      <c r="E42" s="106" t="s">
        <v>493</v>
      </c>
      <c r="F42" s="107">
        <v>-95</v>
      </c>
    </row>
    <row r="43" spans="1:6" ht="17.25" customHeight="1">
      <c r="A43" s="29">
        <v>31</v>
      </c>
      <c r="B43" s="75" t="s">
        <v>232</v>
      </c>
      <c r="C43" s="106" t="s">
        <v>528</v>
      </c>
      <c r="D43" s="106" t="s">
        <v>537</v>
      </c>
      <c r="E43" s="106" t="s">
        <v>486</v>
      </c>
      <c r="F43" s="107">
        <v>95</v>
      </c>
    </row>
    <row r="44" spans="1:6" ht="14.25" customHeight="1">
      <c r="A44" s="30">
        <v>32</v>
      </c>
      <c r="B44" s="77" t="s">
        <v>234</v>
      </c>
      <c r="C44" s="78" t="s">
        <v>98</v>
      </c>
      <c r="D44" s="78" t="s">
        <v>449</v>
      </c>
      <c r="E44" s="78" t="s">
        <v>450</v>
      </c>
      <c r="F44" s="107">
        <v>-10000</v>
      </c>
    </row>
    <row r="45" spans="1:6" ht="12.75">
      <c r="A45" s="29">
        <v>33</v>
      </c>
      <c r="B45" s="75" t="s">
        <v>218</v>
      </c>
      <c r="C45" s="106" t="s">
        <v>98</v>
      </c>
      <c r="D45" s="106" t="s">
        <v>451</v>
      </c>
      <c r="E45" s="106" t="s">
        <v>450</v>
      </c>
      <c r="F45" s="107">
        <v>-10000</v>
      </c>
    </row>
    <row r="46" spans="1:6" ht="12.75">
      <c r="A46" s="30">
        <v>34</v>
      </c>
      <c r="B46" s="75" t="s">
        <v>235</v>
      </c>
      <c r="C46" s="106" t="s">
        <v>98</v>
      </c>
      <c r="D46" s="106" t="s">
        <v>99</v>
      </c>
      <c r="E46" s="106" t="s">
        <v>450</v>
      </c>
      <c r="F46" s="107">
        <v>-10000</v>
      </c>
    </row>
    <row r="47" spans="1:6" ht="12.75">
      <c r="A47" s="29">
        <v>35</v>
      </c>
      <c r="B47" s="75" t="s">
        <v>236</v>
      </c>
      <c r="C47" s="106" t="s">
        <v>98</v>
      </c>
      <c r="D47" s="106" t="s">
        <v>99</v>
      </c>
      <c r="E47" s="106" t="s">
        <v>100</v>
      </c>
      <c r="F47" s="107">
        <v>-10000</v>
      </c>
    </row>
    <row r="48" spans="1:6" ht="12.75">
      <c r="A48" s="30">
        <v>36</v>
      </c>
      <c r="B48" s="77" t="s">
        <v>2</v>
      </c>
      <c r="C48" s="78" t="s">
        <v>492</v>
      </c>
      <c r="D48" s="78" t="s">
        <v>449</v>
      </c>
      <c r="E48" s="78" t="s">
        <v>450</v>
      </c>
      <c r="F48" s="107">
        <v>-50800</v>
      </c>
    </row>
    <row r="49" spans="1:6" ht="51">
      <c r="A49" s="29">
        <v>37</v>
      </c>
      <c r="B49" s="75" t="s">
        <v>222</v>
      </c>
      <c r="C49" s="106" t="s">
        <v>492</v>
      </c>
      <c r="D49" s="106" t="s">
        <v>456</v>
      </c>
      <c r="E49" s="106" t="s">
        <v>450</v>
      </c>
      <c r="F49" s="107">
        <v>-800</v>
      </c>
    </row>
    <row r="50" spans="1:6" ht="38.25">
      <c r="A50" s="30">
        <v>38</v>
      </c>
      <c r="B50" s="75" t="s">
        <v>223</v>
      </c>
      <c r="C50" s="106" t="s">
        <v>492</v>
      </c>
      <c r="D50" s="106" t="s">
        <v>457</v>
      </c>
      <c r="E50" s="106" t="s">
        <v>450</v>
      </c>
      <c r="F50" s="107">
        <v>-800</v>
      </c>
    </row>
    <row r="51" spans="1:6" ht="51">
      <c r="A51" s="29">
        <v>39</v>
      </c>
      <c r="B51" s="75" t="s">
        <v>224</v>
      </c>
      <c r="C51" s="106" t="s">
        <v>492</v>
      </c>
      <c r="D51" s="106" t="s">
        <v>527</v>
      </c>
      <c r="E51" s="106" t="s">
        <v>450</v>
      </c>
      <c r="F51" s="107">
        <v>-800</v>
      </c>
    </row>
    <row r="52" spans="1:6" ht="17.25" customHeight="1">
      <c r="A52" s="30">
        <v>40</v>
      </c>
      <c r="B52" s="75" t="s">
        <v>220</v>
      </c>
      <c r="C52" s="106" t="s">
        <v>492</v>
      </c>
      <c r="D52" s="106" t="s">
        <v>527</v>
      </c>
      <c r="E52" s="106" t="s">
        <v>493</v>
      </c>
      <c r="F52" s="107">
        <v>-800</v>
      </c>
    </row>
    <row r="53" spans="1:6" ht="12.75">
      <c r="A53" s="29">
        <v>41</v>
      </c>
      <c r="B53" s="75" t="s">
        <v>227</v>
      </c>
      <c r="C53" s="106" t="s">
        <v>492</v>
      </c>
      <c r="D53" s="106" t="s">
        <v>451</v>
      </c>
      <c r="E53" s="106" t="s">
        <v>450</v>
      </c>
      <c r="F53" s="107">
        <v>-50000</v>
      </c>
    </row>
    <row r="54" spans="1:6" ht="63.75">
      <c r="A54" s="30">
        <v>42</v>
      </c>
      <c r="B54" s="75" t="s">
        <v>237</v>
      </c>
      <c r="C54" s="106" t="s">
        <v>492</v>
      </c>
      <c r="D54" s="106" t="s">
        <v>101</v>
      </c>
      <c r="E54" s="106" t="s">
        <v>450</v>
      </c>
      <c r="F54" s="107">
        <v>-50000</v>
      </c>
    </row>
    <row r="55" spans="1:6" ht="25.5">
      <c r="A55" s="29">
        <v>43</v>
      </c>
      <c r="B55" s="75" t="s">
        <v>229</v>
      </c>
      <c r="C55" s="106" t="s">
        <v>492</v>
      </c>
      <c r="D55" s="106" t="s">
        <v>101</v>
      </c>
      <c r="E55" s="106" t="s">
        <v>452</v>
      </c>
      <c r="F55" s="107">
        <v>-50000</v>
      </c>
    </row>
    <row r="56" spans="1:6" ht="25.5">
      <c r="A56" s="30">
        <v>44</v>
      </c>
      <c r="B56" s="77" t="s">
        <v>238</v>
      </c>
      <c r="C56" s="78" t="s">
        <v>481</v>
      </c>
      <c r="D56" s="78" t="s">
        <v>449</v>
      </c>
      <c r="E56" s="78" t="s">
        <v>450</v>
      </c>
      <c r="F56" s="107">
        <v>74857</v>
      </c>
    </row>
    <row r="57" spans="1:6" ht="27.75" customHeight="1">
      <c r="A57" s="29">
        <v>45</v>
      </c>
      <c r="B57" s="77" t="s">
        <v>239</v>
      </c>
      <c r="C57" s="78" t="s">
        <v>102</v>
      </c>
      <c r="D57" s="78" t="s">
        <v>449</v>
      </c>
      <c r="E57" s="78" t="s">
        <v>450</v>
      </c>
      <c r="F57" s="107">
        <v>20000</v>
      </c>
    </row>
    <row r="58" spans="1:6" ht="25.5">
      <c r="A58" s="30">
        <v>46</v>
      </c>
      <c r="B58" s="75" t="s">
        <v>240</v>
      </c>
      <c r="C58" s="106" t="s">
        <v>102</v>
      </c>
      <c r="D58" s="106" t="s">
        <v>461</v>
      </c>
      <c r="E58" s="106" t="s">
        <v>450</v>
      </c>
      <c r="F58" s="107">
        <v>20000</v>
      </c>
    </row>
    <row r="59" spans="1:6" ht="51">
      <c r="A59" s="29">
        <v>47</v>
      </c>
      <c r="B59" s="75" t="s">
        <v>241</v>
      </c>
      <c r="C59" s="106" t="s">
        <v>102</v>
      </c>
      <c r="D59" s="106" t="s">
        <v>462</v>
      </c>
      <c r="E59" s="106" t="s">
        <v>450</v>
      </c>
      <c r="F59" s="107">
        <v>20000</v>
      </c>
    </row>
    <row r="60" spans="1:6" ht="38.25">
      <c r="A60" s="30">
        <v>48</v>
      </c>
      <c r="B60" s="75" t="s">
        <v>242</v>
      </c>
      <c r="C60" s="106" t="s">
        <v>102</v>
      </c>
      <c r="D60" s="106" t="s">
        <v>103</v>
      </c>
      <c r="E60" s="106" t="s">
        <v>450</v>
      </c>
      <c r="F60" s="107">
        <v>35000</v>
      </c>
    </row>
    <row r="61" spans="1:6" ht="25.5">
      <c r="A61" s="29">
        <v>49</v>
      </c>
      <c r="B61" s="75" t="s">
        <v>229</v>
      </c>
      <c r="C61" s="106" t="s">
        <v>102</v>
      </c>
      <c r="D61" s="106" t="s">
        <v>103</v>
      </c>
      <c r="E61" s="106" t="s">
        <v>452</v>
      </c>
      <c r="F61" s="107">
        <v>35000</v>
      </c>
    </row>
    <row r="62" spans="1:6" ht="25.5">
      <c r="A62" s="30">
        <v>50</v>
      </c>
      <c r="B62" s="75" t="s">
        <v>243</v>
      </c>
      <c r="C62" s="106" t="s">
        <v>102</v>
      </c>
      <c r="D62" s="106" t="s">
        <v>104</v>
      </c>
      <c r="E62" s="106" t="s">
        <v>450</v>
      </c>
      <c r="F62" s="107">
        <v>-10000</v>
      </c>
    </row>
    <row r="63" spans="1:6" ht="25.5">
      <c r="A63" s="29">
        <v>51</v>
      </c>
      <c r="B63" s="75" t="s">
        <v>229</v>
      </c>
      <c r="C63" s="106" t="s">
        <v>102</v>
      </c>
      <c r="D63" s="106" t="s">
        <v>104</v>
      </c>
      <c r="E63" s="106" t="s">
        <v>452</v>
      </c>
      <c r="F63" s="107">
        <v>-10000</v>
      </c>
    </row>
    <row r="64" spans="1:6" ht="38.25">
      <c r="A64" s="30">
        <v>52</v>
      </c>
      <c r="B64" s="75" t="s">
        <v>244</v>
      </c>
      <c r="C64" s="106" t="s">
        <v>102</v>
      </c>
      <c r="D64" s="106" t="s">
        <v>105</v>
      </c>
      <c r="E64" s="106" t="s">
        <v>450</v>
      </c>
      <c r="F64" s="107">
        <v>-5000</v>
      </c>
    </row>
    <row r="65" spans="1:6" ht="25.5">
      <c r="A65" s="29">
        <v>53</v>
      </c>
      <c r="B65" s="75" t="s">
        <v>229</v>
      </c>
      <c r="C65" s="106" t="s">
        <v>102</v>
      </c>
      <c r="D65" s="106" t="s">
        <v>105</v>
      </c>
      <c r="E65" s="106" t="s">
        <v>452</v>
      </c>
      <c r="F65" s="107">
        <v>-5000</v>
      </c>
    </row>
    <row r="66" spans="1:6" ht="12.75">
      <c r="A66" s="30">
        <v>54</v>
      </c>
      <c r="B66" s="77" t="s">
        <v>245</v>
      </c>
      <c r="C66" s="78" t="s">
        <v>106</v>
      </c>
      <c r="D66" s="78" t="s">
        <v>449</v>
      </c>
      <c r="E66" s="78" t="s">
        <v>450</v>
      </c>
      <c r="F66" s="107">
        <v>99017</v>
      </c>
    </row>
    <row r="67" spans="1:6" ht="25.5">
      <c r="A67" s="29">
        <v>55</v>
      </c>
      <c r="B67" s="75" t="s">
        <v>240</v>
      </c>
      <c r="C67" s="106" t="s">
        <v>106</v>
      </c>
      <c r="D67" s="106" t="s">
        <v>461</v>
      </c>
      <c r="E67" s="106" t="s">
        <v>450</v>
      </c>
      <c r="F67" s="107">
        <v>99017</v>
      </c>
    </row>
    <row r="68" spans="1:6" ht="26.25" customHeight="1">
      <c r="A68" s="30">
        <v>56</v>
      </c>
      <c r="B68" s="75" t="s">
        <v>246</v>
      </c>
      <c r="C68" s="106" t="s">
        <v>106</v>
      </c>
      <c r="D68" s="106" t="s">
        <v>463</v>
      </c>
      <c r="E68" s="106" t="s">
        <v>450</v>
      </c>
      <c r="F68" s="107">
        <v>99017</v>
      </c>
    </row>
    <row r="69" spans="1:6" ht="27" customHeight="1">
      <c r="A69" s="29">
        <v>57</v>
      </c>
      <c r="B69" s="75" t="s">
        <v>247</v>
      </c>
      <c r="C69" s="106" t="s">
        <v>106</v>
      </c>
      <c r="D69" s="106" t="s">
        <v>107</v>
      </c>
      <c r="E69" s="106" t="s">
        <v>450</v>
      </c>
      <c r="F69" s="107">
        <v>-5000</v>
      </c>
    </row>
    <row r="70" spans="1:6" ht="25.5">
      <c r="A70" s="30">
        <v>58</v>
      </c>
      <c r="B70" s="75" t="s">
        <v>229</v>
      </c>
      <c r="C70" s="106" t="s">
        <v>106</v>
      </c>
      <c r="D70" s="106" t="s">
        <v>107</v>
      </c>
      <c r="E70" s="106" t="s">
        <v>452</v>
      </c>
      <c r="F70" s="107">
        <v>-5000</v>
      </c>
    </row>
    <row r="71" spans="1:6" ht="38.25">
      <c r="A71" s="29">
        <v>59</v>
      </c>
      <c r="B71" s="75" t="s">
        <v>248</v>
      </c>
      <c r="C71" s="106" t="s">
        <v>106</v>
      </c>
      <c r="D71" s="106" t="s">
        <v>108</v>
      </c>
      <c r="E71" s="106" t="s">
        <v>450</v>
      </c>
      <c r="F71" s="107">
        <v>-15983</v>
      </c>
    </row>
    <row r="72" spans="1:6" ht="25.5">
      <c r="A72" s="30">
        <v>60</v>
      </c>
      <c r="B72" s="75" t="s">
        <v>229</v>
      </c>
      <c r="C72" s="106" t="s">
        <v>106</v>
      </c>
      <c r="D72" s="106" t="s">
        <v>108</v>
      </c>
      <c r="E72" s="106" t="s">
        <v>452</v>
      </c>
      <c r="F72" s="107">
        <v>-15983</v>
      </c>
    </row>
    <row r="73" spans="1:6" ht="25.5">
      <c r="A73" s="29">
        <v>61</v>
      </c>
      <c r="B73" s="75" t="s">
        <v>249</v>
      </c>
      <c r="C73" s="106" t="s">
        <v>106</v>
      </c>
      <c r="D73" s="106" t="s">
        <v>109</v>
      </c>
      <c r="E73" s="106" t="s">
        <v>450</v>
      </c>
      <c r="F73" s="107">
        <v>120000</v>
      </c>
    </row>
    <row r="74" spans="1:6" ht="25.5">
      <c r="A74" s="30">
        <v>62</v>
      </c>
      <c r="B74" s="75" t="s">
        <v>250</v>
      </c>
      <c r="C74" s="106" t="s">
        <v>106</v>
      </c>
      <c r="D74" s="106" t="s">
        <v>109</v>
      </c>
      <c r="E74" s="106" t="s">
        <v>110</v>
      </c>
      <c r="F74" s="107">
        <v>120000</v>
      </c>
    </row>
    <row r="75" spans="1:6" ht="25.5">
      <c r="A75" s="29">
        <v>63</v>
      </c>
      <c r="B75" s="77" t="s">
        <v>251</v>
      </c>
      <c r="C75" s="78" t="s">
        <v>536</v>
      </c>
      <c r="D75" s="78" t="s">
        <v>449</v>
      </c>
      <c r="E75" s="78" t="s">
        <v>450</v>
      </c>
      <c r="F75" s="107">
        <v>-44160</v>
      </c>
    </row>
    <row r="76" spans="1:6" ht="25.5">
      <c r="A76" s="30">
        <v>64</v>
      </c>
      <c r="B76" s="75" t="s">
        <v>240</v>
      </c>
      <c r="C76" s="106" t="s">
        <v>536</v>
      </c>
      <c r="D76" s="106" t="s">
        <v>461</v>
      </c>
      <c r="E76" s="106" t="s">
        <v>450</v>
      </c>
      <c r="F76" s="107">
        <v>-44160</v>
      </c>
    </row>
    <row r="77" spans="1:6" ht="12.75">
      <c r="A77" s="29">
        <v>65</v>
      </c>
      <c r="B77" s="75" t="s">
        <v>252</v>
      </c>
      <c r="C77" s="106" t="s">
        <v>536</v>
      </c>
      <c r="D77" s="106" t="s">
        <v>464</v>
      </c>
      <c r="E77" s="106" t="s">
        <v>450</v>
      </c>
      <c r="F77" s="107">
        <v>-44160</v>
      </c>
    </row>
    <row r="78" spans="1:6" ht="27" customHeight="1">
      <c r="A78" s="30">
        <v>66</v>
      </c>
      <c r="B78" s="75" t="s">
        <v>253</v>
      </c>
      <c r="C78" s="106" t="s">
        <v>536</v>
      </c>
      <c r="D78" s="106" t="s">
        <v>111</v>
      </c>
      <c r="E78" s="106" t="s">
        <v>450</v>
      </c>
      <c r="F78" s="107">
        <v>-10000</v>
      </c>
    </row>
    <row r="79" spans="1:6" ht="25.5">
      <c r="A79" s="29">
        <v>67</v>
      </c>
      <c r="B79" s="75" t="s">
        <v>229</v>
      </c>
      <c r="C79" s="106" t="s">
        <v>536</v>
      </c>
      <c r="D79" s="106" t="s">
        <v>111</v>
      </c>
      <c r="E79" s="106" t="s">
        <v>452</v>
      </c>
      <c r="F79" s="107">
        <v>-10000</v>
      </c>
    </row>
    <row r="80" spans="1:6" ht="25.5">
      <c r="A80" s="30">
        <v>68</v>
      </c>
      <c r="B80" s="75" t="s">
        <v>254</v>
      </c>
      <c r="C80" s="106" t="s">
        <v>536</v>
      </c>
      <c r="D80" s="106" t="s">
        <v>112</v>
      </c>
      <c r="E80" s="106" t="s">
        <v>450</v>
      </c>
      <c r="F80" s="107">
        <v>-34160</v>
      </c>
    </row>
    <row r="81" spans="1:6" ht="25.5">
      <c r="A81" s="29">
        <v>69</v>
      </c>
      <c r="B81" s="75" t="s">
        <v>229</v>
      </c>
      <c r="C81" s="106" t="s">
        <v>536</v>
      </c>
      <c r="D81" s="106" t="s">
        <v>112</v>
      </c>
      <c r="E81" s="106" t="s">
        <v>452</v>
      </c>
      <c r="F81" s="107">
        <v>-34160</v>
      </c>
    </row>
    <row r="82" spans="1:6" ht="12.75">
      <c r="A82" s="30">
        <v>70</v>
      </c>
      <c r="B82" s="77" t="s">
        <v>255</v>
      </c>
      <c r="C82" s="78" t="s">
        <v>466</v>
      </c>
      <c r="D82" s="78" t="s">
        <v>449</v>
      </c>
      <c r="E82" s="78" t="s">
        <v>450</v>
      </c>
      <c r="F82" s="107">
        <v>600160</v>
      </c>
    </row>
    <row r="83" spans="1:6" ht="12.75">
      <c r="A83" s="29">
        <v>71</v>
      </c>
      <c r="B83" s="77" t="s">
        <v>256</v>
      </c>
      <c r="C83" s="78" t="s">
        <v>113</v>
      </c>
      <c r="D83" s="78" t="s">
        <v>449</v>
      </c>
      <c r="E83" s="78" t="s">
        <v>450</v>
      </c>
      <c r="F83" s="107">
        <v>-90840</v>
      </c>
    </row>
    <row r="84" spans="1:6" ht="25.5">
      <c r="A84" s="30">
        <v>72</v>
      </c>
      <c r="B84" s="75" t="s">
        <v>240</v>
      </c>
      <c r="C84" s="106" t="s">
        <v>113</v>
      </c>
      <c r="D84" s="106" t="s">
        <v>461</v>
      </c>
      <c r="E84" s="106" t="s">
        <v>450</v>
      </c>
      <c r="F84" s="107">
        <v>-90840</v>
      </c>
    </row>
    <row r="85" spans="1:6" ht="15" customHeight="1">
      <c r="A85" s="29">
        <v>73</v>
      </c>
      <c r="B85" s="75" t="s">
        <v>257</v>
      </c>
      <c r="C85" s="106" t="s">
        <v>113</v>
      </c>
      <c r="D85" s="106" t="s">
        <v>471</v>
      </c>
      <c r="E85" s="106" t="s">
        <v>450</v>
      </c>
      <c r="F85" s="107">
        <v>-90840</v>
      </c>
    </row>
    <row r="86" spans="1:6" ht="38.25">
      <c r="A86" s="30">
        <v>74</v>
      </c>
      <c r="B86" s="75" t="s">
        <v>258</v>
      </c>
      <c r="C86" s="106" t="s">
        <v>113</v>
      </c>
      <c r="D86" s="106" t="s">
        <v>114</v>
      </c>
      <c r="E86" s="106" t="s">
        <v>450</v>
      </c>
      <c r="F86" s="107">
        <v>-10000</v>
      </c>
    </row>
    <row r="87" spans="1:6" ht="25.5">
      <c r="A87" s="29">
        <v>75</v>
      </c>
      <c r="B87" s="75" t="s">
        <v>229</v>
      </c>
      <c r="C87" s="106" t="s">
        <v>113</v>
      </c>
      <c r="D87" s="106" t="s">
        <v>114</v>
      </c>
      <c r="E87" s="106" t="s">
        <v>452</v>
      </c>
      <c r="F87" s="107">
        <v>-10000</v>
      </c>
    </row>
    <row r="88" spans="1:6" ht="38.25">
      <c r="A88" s="30">
        <v>76</v>
      </c>
      <c r="B88" s="75" t="s">
        <v>259</v>
      </c>
      <c r="C88" s="106" t="s">
        <v>113</v>
      </c>
      <c r="D88" s="106" t="s">
        <v>115</v>
      </c>
      <c r="E88" s="106" t="s">
        <v>450</v>
      </c>
      <c r="F88" s="107">
        <v>-77000</v>
      </c>
    </row>
    <row r="89" spans="1:6" ht="25.5">
      <c r="A89" s="29">
        <v>77</v>
      </c>
      <c r="B89" s="75" t="s">
        <v>229</v>
      </c>
      <c r="C89" s="106" t="s">
        <v>113</v>
      </c>
      <c r="D89" s="106" t="s">
        <v>115</v>
      </c>
      <c r="E89" s="106" t="s">
        <v>452</v>
      </c>
      <c r="F89" s="107">
        <v>-77000</v>
      </c>
    </row>
    <row r="90" spans="1:6" ht="12.75">
      <c r="A90" s="30">
        <v>78</v>
      </c>
      <c r="B90" s="75" t="s">
        <v>260</v>
      </c>
      <c r="C90" s="106" t="s">
        <v>113</v>
      </c>
      <c r="D90" s="106" t="s">
        <v>116</v>
      </c>
      <c r="E90" s="106" t="s">
        <v>450</v>
      </c>
      <c r="F90" s="107">
        <v>-3840</v>
      </c>
    </row>
    <row r="91" spans="1:6" ht="25.5">
      <c r="A91" s="29">
        <v>79</v>
      </c>
      <c r="B91" s="75" t="s">
        <v>229</v>
      </c>
      <c r="C91" s="106" t="s">
        <v>113</v>
      </c>
      <c r="D91" s="106" t="s">
        <v>116</v>
      </c>
      <c r="E91" s="106" t="s">
        <v>452</v>
      </c>
      <c r="F91" s="107">
        <v>-3840</v>
      </c>
    </row>
    <row r="92" spans="1:6" ht="12.75">
      <c r="A92" s="30">
        <v>80</v>
      </c>
      <c r="B92" s="77" t="s">
        <v>261</v>
      </c>
      <c r="C92" s="78" t="s">
        <v>117</v>
      </c>
      <c r="D92" s="78" t="s">
        <v>449</v>
      </c>
      <c r="E92" s="78" t="s">
        <v>450</v>
      </c>
      <c r="F92" s="107">
        <v>600000</v>
      </c>
    </row>
    <row r="93" spans="1:6" ht="25.5">
      <c r="A93" s="29">
        <v>81</v>
      </c>
      <c r="B93" s="75" t="s">
        <v>262</v>
      </c>
      <c r="C93" s="106" t="s">
        <v>117</v>
      </c>
      <c r="D93" s="106" t="s">
        <v>472</v>
      </c>
      <c r="E93" s="106" t="s">
        <v>450</v>
      </c>
      <c r="F93" s="107">
        <v>600000</v>
      </c>
    </row>
    <row r="94" spans="1:6" ht="25.5">
      <c r="A94" s="30">
        <v>82</v>
      </c>
      <c r="B94" s="75" t="s">
        <v>263</v>
      </c>
      <c r="C94" s="106" t="s">
        <v>117</v>
      </c>
      <c r="D94" s="106" t="s">
        <v>473</v>
      </c>
      <c r="E94" s="106" t="s">
        <v>450</v>
      </c>
      <c r="F94" s="107">
        <v>600000</v>
      </c>
    </row>
    <row r="95" spans="1:6" ht="53.25" customHeight="1">
      <c r="A95" s="29">
        <v>83</v>
      </c>
      <c r="B95" s="75" t="s">
        <v>264</v>
      </c>
      <c r="C95" s="106" t="s">
        <v>117</v>
      </c>
      <c r="D95" s="106" t="s">
        <v>118</v>
      </c>
      <c r="E95" s="106" t="s">
        <v>450</v>
      </c>
      <c r="F95" s="107">
        <v>600000</v>
      </c>
    </row>
    <row r="96" spans="1:6" ht="38.25">
      <c r="A96" s="30">
        <v>84</v>
      </c>
      <c r="B96" s="75" t="s">
        <v>265</v>
      </c>
      <c r="C96" s="106" t="s">
        <v>117</v>
      </c>
      <c r="D96" s="106" t="s">
        <v>118</v>
      </c>
      <c r="E96" s="106" t="s">
        <v>544</v>
      </c>
      <c r="F96" s="107">
        <v>600000</v>
      </c>
    </row>
    <row r="97" spans="1:6" ht="12.75">
      <c r="A97" s="29">
        <v>85</v>
      </c>
      <c r="B97" s="77" t="s">
        <v>266</v>
      </c>
      <c r="C97" s="78" t="s">
        <v>530</v>
      </c>
      <c r="D97" s="78" t="s">
        <v>449</v>
      </c>
      <c r="E97" s="78" t="s">
        <v>450</v>
      </c>
      <c r="F97" s="107">
        <v>-139396</v>
      </c>
    </row>
    <row r="98" spans="1:6" ht="25.5">
      <c r="A98" s="30">
        <v>86</v>
      </c>
      <c r="B98" s="75" t="s">
        <v>262</v>
      </c>
      <c r="C98" s="106" t="s">
        <v>530</v>
      </c>
      <c r="D98" s="106" t="s">
        <v>472</v>
      </c>
      <c r="E98" s="106" t="s">
        <v>450</v>
      </c>
      <c r="F98" s="107">
        <v>-139396</v>
      </c>
    </row>
    <row r="99" spans="1:6" ht="38.25">
      <c r="A99" s="29">
        <v>87</v>
      </c>
      <c r="B99" s="75" t="s">
        <v>267</v>
      </c>
      <c r="C99" s="106" t="s">
        <v>530</v>
      </c>
      <c r="D99" s="106" t="s">
        <v>474</v>
      </c>
      <c r="E99" s="106" t="s">
        <v>450</v>
      </c>
      <c r="F99" s="107">
        <v>-600396</v>
      </c>
    </row>
    <row r="100" spans="1:6" ht="38.25">
      <c r="A100" s="30">
        <v>88</v>
      </c>
      <c r="B100" s="75" t="s">
        <v>268</v>
      </c>
      <c r="C100" s="106" t="s">
        <v>530</v>
      </c>
      <c r="D100" s="106" t="s">
        <v>538</v>
      </c>
      <c r="E100" s="106" t="s">
        <v>450</v>
      </c>
      <c r="F100" s="107">
        <v>-600396</v>
      </c>
    </row>
    <row r="101" spans="1:6" ht="25.5">
      <c r="A101" s="29">
        <v>89</v>
      </c>
      <c r="B101" s="75" t="s">
        <v>229</v>
      </c>
      <c r="C101" s="106" t="s">
        <v>530</v>
      </c>
      <c r="D101" s="106" t="s">
        <v>538</v>
      </c>
      <c r="E101" s="106" t="s">
        <v>452</v>
      </c>
      <c r="F101" s="107">
        <v>-600396</v>
      </c>
    </row>
    <row r="102" spans="1:6" ht="38.25">
      <c r="A102" s="30">
        <v>90</v>
      </c>
      <c r="B102" s="75" t="s">
        <v>269</v>
      </c>
      <c r="C102" s="106" t="s">
        <v>530</v>
      </c>
      <c r="D102" s="106" t="s">
        <v>119</v>
      </c>
      <c r="E102" s="106" t="s">
        <v>450</v>
      </c>
      <c r="F102" s="107">
        <v>0</v>
      </c>
    </row>
    <row r="103" spans="1:6" ht="25.5">
      <c r="A103" s="29">
        <v>91</v>
      </c>
      <c r="B103" s="75" t="s">
        <v>229</v>
      </c>
      <c r="C103" s="106" t="s">
        <v>530</v>
      </c>
      <c r="D103" s="106" t="s">
        <v>119</v>
      </c>
      <c r="E103" s="106" t="s">
        <v>452</v>
      </c>
      <c r="F103" s="107">
        <v>-4243427.04</v>
      </c>
    </row>
    <row r="104" spans="1:6" ht="12.75">
      <c r="A104" s="30">
        <v>92</v>
      </c>
      <c r="B104" s="75" t="s">
        <v>270</v>
      </c>
      <c r="C104" s="106" t="s">
        <v>530</v>
      </c>
      <c r="D104" s="106" t="s">
        <v>119</v>
      </c>
      <c r="E104" s="106" t="s">
        <v>404</v>
      </c>
      <c r="F104" s="107">
        <v>4243427.04</v>
      </c>
    </row>
    <row r="105" spans="1:6" ht="25.5">
      <c r="A105" s="29">
        <v>93</v>
      </c>
      <c r="B105" s="75" t="s">
        <v>263</v>
      </c>
      <c r="C105" s="106" t="s">
        <v>530</v>
      </c>
      <c r="D105" s="106" t="s">
        <v>473</v>
      </c>
      <c r="E105" s="106" t="s">
        <v>450</v>
      </c>
      <c r="F105" s="107">
        <v>461000</v>
      </c>
    </row>
    <row r="106" spans="1:6" ht="25.5">
      <c r="A106" s="30">
        <v>94</v>
      </c>
      <c r="B106" s="75" t="s">
        <v>271</v>
      </c>
      <c r="C106" s="106" t="s">
        <v>530</v>
      </c>
      <c r="D106" s="106" t="s">
        <v>534</v>
      </c>
      <c r="E106" s="106" t="s">
        <v>450</v>
      </c>
      <c r="F106" s="107">
        <v>270000</v>
      </c>
    </row>
    <row r="107" spans="1:6" ht="25.5">
      <c r="A107" s="29">
        <v>95</v>
      </c>
      <c r="B107" s="75" t="s">
        <v>229</v>
      </c>
      <c r="C107" s="106" t="s">
        <v>530</v>
      </c>
      <c r="D107" s="106" t="s">
        <v>534</v>
      </c>
      <c r="E107" s="106" t="s">
        <v>452</v>
      </c>
      <c r="F107" s="107">
        <v>270000</v>
      </c>
    </row>
    <row r="108" spans="1:6" ht="38.25">
      <c r="A108" s="30">
        <v>96</v>
      </c>
      <c r="B108" s="75" t="s">
        <v>272</v>
      </c>
      <c r="C108" s="106" t="s">
        <v>530</v>
      </c>
      <c r="D108" s="106" t="s">
        <v>531</v>
      </c>
      <c r="E108" s="106" t="s">
        <v>450</v>
      </c>
      <c r="F108" s="107">
        <v>191000</v>
      </c>
    </row>
    <row r="109" spans="1:6" ht="25.5">
      <c r="A109" s="29">
        <v>97</v>
      </c>
      <c r="B109" s="75" t="s">
        <v>229</v>
      </c>
      <c r="C109" s="106" t="s">
        <v>530</v>
      </c>
      <c r="D109" s="106" t="s">
        <v>531</v>
      </c>
      <c r="E109" s="106" t="s">
        <v>452</v>
      </c>
      <c r="F109" s="107">
        <v>191000</v>
      </c>
    </row>
    <row r="110" spans="1:6" ht="12.75">
      <c r="A110" s="30">
        <v>98</v>
      </c>
      <c r="B110" s="77" t="s">
        <v>273</v>
      </c>
      <c r="C110" s="78" t="s">
        <v>497</v>
      </c>
      <c r="D110" s="78" t="s">
        <v>449</v>
      </c>
      <c r="E110" s="78" t="s">
        <v>450</v>
      </c>
      <c r="F110" s="107">
        <v>230396</v>
      </c>
    </row>
    <row r="111" spans="1:6" ht="25.5">
      <c r="A111" s="29">
        <v>99</v>
      </c>
      <c r="B111" s="75" t="s">
        <v>274</v>
      </c>
      <c r="C111" s="106" t="s">
        <v>497</v>
      </c>
      <c r="D111" s="106" t="s">
        <v>399</v>
      </c>
      <c r="E111" s="106" t="s">
        <v>450</v>
      </c>
      <c r="F111" s="107">
        <v>230396</v>
      </c>
    </row>
    <row r="112" spans="1:6" ht="25.5">
      <c r="A112" s="30">
        <v>100</v>
      </c>
      <c r="B112" s="75" t="s">
        <v>274</v>
      </c>
      <c r="C112" s="106" t="s">
        <v>497</v>
      </c>
      <c r="D112" s="106" t="s">
        <v>399</v>
      </c>
      <c r="E112" s="106" t="s">
        <v>450</v>
      </c>
      <c r="F112" s="107">
        <v>230396</v>
      </c>
    </row>
    <row r="113" spans="1:6" ht="38.25">
      <c r="A113" s="29">
        <v>101</v>
      </c>
      <c r="B113" s="75" t="s">
        <v>275</v>
      </c>
      <c r="C113" s="106" t="s">
        <v>497</v>
      </c>
      <c r="D113" s="106" t="s">
        <v>539</v>
      </c>
      <c r="E113" s="106" t="s">
        <v>450</v>
      </c>
      <c r="F113" s="107">
        <v>-92000</v>
      </c>
    </row>
    <row r="114" spans="1:6" ht="25.5">
      <c r="A114" s="30">
        <v>102</v>
      </c>
      <c r="B114" s="75" t="s">
        <v>229</v>
      </c>
      <c r="C114" s="106" t="s">
        <v>497</v>
      </c>
      <c r="D114" s="106" t="s">
        <v>539</v>
      </c>
      <c r="E114" s="106" t="s">
        <v>452</v>
      </c>
      <c r="F114" s="107">
        <v>-92000</v>
      </c>
    </row>
    <row r="115" spans="1:6" ht="25.5">
      <c r="A115" s="29">
        <v>103</v>
      </c>
      <c r="B115" s="75" t="s">
        <v>276</v>
      </c>
      <c r="C115" s="106" t="s">
        <v>497</v>
      </c>
      <c r="D115" s="106" t="s">
        <v>540</v>
      </c>
      <c r="E115" s="106" t="s">
        <v>450</v>
      </c>
      <c r="F115" s="107">
        <v>322396</v>
      </c>
    </row>
    <row r="116" spans="1:6" ht="25.5">
      <c r="A116" s="30">
        <v>104</v>
      </c>
      <c r="B116" s="75" t="s">
        <v>229</v>
      </c>
      <c r="C116" s="106" t="s">
        <v>497</v>
      </c>
      <c r="D116" s="106" t="s">
        <v>540</v>
      </c>
      <c r="E116" s="106" t="s">
        <v>452</v>
      </c>
      <c r="F116" s="107">
        <v>322396</v>
      </c>
    </row>
    <row r="117" spans="1:6" ht="12.75">
      <c r="A117" s="29">
        <v>105</v>
      </c>
      <c r="B117" s="77" t="s">
        <v>277</v>
      </c>
      <c r="C117" s="78" t="s">
        <v>400</v>
      </c>
      <c r="D117" s="78" t="s">
        <v>449</v>
      </c>
      <c r="E117" s="78" t="s">
        <v>450</v>
      </c>
      <c r="F117" s="107">
        <v>-1027000</v>
      </c>
    </row>
    <row r="118" spans="1:6" ht="12.75">
      <c r="A118" s="30">
        <v>106</v>
      </c>
      <c r="B118" s="77" t="s">
        <v>278</v>
      </c>
      <c r="C118" s="78" t="s">
        <v>541</v>
      </c>
      <c r="D118" s="78" t="s">
        <v>449</v>
      </c>
      <c r="E118" s="78" t="s">
        <v>450</v>
      </c>
      <c r="F118" s="107">
        <v>-35000</v>
      </c>
    </row>
    <row r="119" spans="1:6" ht="38.25">
      <c r="A119" s="29">
        <v>107</v>
      </c>
      <c r="B119" s="75" t="s">
        <v>279</v>
      </c>
      <c r="C119" s="106" t="s">
        <v>541</v>
      </c>
      <c r="D119" s="106" t="s">
        <v>469</v>
      </c>
      <c r="E119" s="106" t="s">
        <v>450</v>
      </c>
      <c r="F119" s="107">
        <v>-35000</v>
      </c>
    </row>
    <row r="120" spans="1:6" ht="25.5">
      <c r="A120" s="30">
        <v>108</v>
      </c>
      <c r="B120" s="75" t="s">
        <v>280</v>
      </c>
      <c r="C120" s="106" t="s">
        <v>541</v>
      </c>
      <c r="D120" s="106" t="s">
        <v>401</v>
      </c>
      <c r="E120" s="106" t="s">
        <v>450</v>
      </c>
      <c r="F120" s="107">
        <v>-35000</v>
      </c>
    </row>
    <row r="121" spans="1:6" ht="38.25">
      <c r="A121" s="29">
        <v>109</v>
      </c>
      <c r="B121" s="75" t="s">
        <v>281</v>
      </c>
      <c r="C121" s="106" t="s">
        <v>541</v>
      </c>
      <c r="D121" s="106" t="s">
        <v>542</v>
      </c>
      <c r="E121" s="106" t="s">
        <v>450</v>
      </c>
      <c r="F121" s="107">
        <v>-35000</v>
      </c>
    </row>
    <row r="122" spans="1:6" ht="25.5">
      <c r="A122" s="30">
        <v>110</v>
      </c>
      <c r="B122" s="75" t="s">
        <v>229</v>
      </c>
      <c r="C122" s="106" t="s">
        <v>541</v>
      </c>
      <c r="D122" s="106" t="s">
        <v>542</v>
      </c>
      <c r="E122" s="106" t="s">
        <v>452</v>
      </c>
      <c r="F122" s="107">
        <v>-35000</v>
      </c>
    </row>
    <row r="123" spans="1:6" ht="25.5">
      <c r="A123" s="29">
        <v>111</v>
      </c>
      <c r="B123" s="75" t="s">
        <v>282</v>
      </c>
      <c r="C123" s="106" t="s">
        <v>541</v>
      </c>
      <c r="D123" s="106" t="s">
        <v>402</v>
      </c>
      <c r="E123" s="106" t="s">
        <v>450</v>
      </c>
      <c r="F123" s="107">
        <v>0</v>
      </c>
    </row>
    <row r="124" spans="1:6" ht="63.75">
      <c r="A124" s="30">
        <v>112</v>
      </c>
      <c r="B124" s="75" t="s">
        <v>283</v>
      </c>
      <c r="C124" s="106" t="s">
        <v>541</v>
      </c>
      <c r="D124" s="106" t="s">
        <v>403</v>
      </c>
      <c r="E124" s="106" t="s">
        <v>450</v>
      </c>
      <c r="F124" s="107">
        <v>0</v>
      </c>
    </row>
    <row r="125" spans="1:6" ht="38.25">
      <c r="A125" s="29">
        <v>113</v>
      </c>
      <c r="B125" s="75" t="s">
        <v>284</v>
      </c>
      <c r="C125" s="106" t="s">
        <v>541</v>
      </c>
      <c r="D125" s="106" t="s">
        <v>120</v>
      </c>
      <c r="E125" s="106" t="s">
        <v>450</v>
      </c>
      <c r="F125" s="107">
        <v>-193000</v>
      </c>
    </row>
    <row r="126" spans="1:6" ht="12.75">
      <c r="A126" s="30">
        <v>114</v>
      </c>
      <c r="B126" s="75" t="s">
        <v>270</v>
      </c>
      <c r="C126" s="106" t="s">
        <v>541</v>
      </c>
      <c r="D126" s="106" t="s">
        <v>120</v>
      </c>
      <c r="E126" s="106" t="s">
        <v>404</v>
      </c>
      <c r="F126" s="107">
        <v>-193000</v>
      </c>
    </row>
    <row r="127" spans="1:6" ht="38.25">
      <c r="A127" s="29">
        <v>115</v>
      </c>
      <c r="B127" s="75" t="s">
        <v>285</v>
      </c>
      <c r="C127" s="106" t="s">
        <v>541</v>
      </c>
      <c r="D127" s="106" t="s">
        <v>121</v>
      </c>
      <c r="E127" s="106" t="s">
        <v>450</v>
      </c>
      <c r="F127" s="107">
        <v>193000</v>
      </c>
    </row>
    <row r="128" spans="1:6" ht="25.5">
      <c r="A128" s="30">
        <v>116</v>
      </c>
      <c r="B128" s="75" t="s">
        <v>229</v>
      </c>
      <c r="C128" s="106" t="s">
        <v>541</v>
      </c>
      <c r="D128" s="106" t="s">
        <v>121</v>
      </c>
      <c r="E128" s="106" t="s">
        <v>452</v>
      </c>
      <c r="F128" s="107">
        <v>193000</v>
      </c>
    </row>
    <row r="129" spans="1:6" ht="12.75">
      <c r="A129" s="29">
        <v>117</v>
      </c>
      <c r="B129" s="77" t="s">
        <v>286</v>
      </c>
      <c r="C129" s="78" t="s">
        <v>405</v>
      </c>
      <c r="D129" s="78" t="s">
        <v>449</v>
      </c>
      <c r="E129" s="78" t="s">
        <v>450</v>
      </c>
      <c r="F129" s="107">
        <v>-851000</v>
      </c>
    </row>
    <row r="130" spans="1:6" ht="38.25">
      <c r="A130" s="30">
        <v>118</v>
      </c>
      <c r="B130" s="75" t="s">
        <v>279</v>
      </c>
      <c r="C130" s="106" t="s">
        <v>405</v>
      </c>
      <c r="D130" s="106" t="s">
        <v>469</v>
      </c>
      <c r="E130" s="106" t="s">
        <v>450</v>
      </c>
      <c r="F130" s="107">
        <v>-851000</v>
      </c>
    </row>
    <row r="131" spans="1:6" ht="38.25">
      <c r="A131" s="29">
        <v>119</v>
      </c>
      <c r="B131" s="75" t="s">
        <v>287</v>
      </c>
      <c r="C131" s="106" t="s">
        <v>405</v>
      </c>
      <c r="D131" s="106" t="s">
        <v>406</v>
      </c>
      <c r="E131" s="106" t="s">
        <v>450</v>
      </c>
      <c r="F131" s="107">
        <v>-7000</v>
      </c>
    </row>
    <row r="132" spans="1:6" ht="12.75">
      <c r="A132" s="30">
        <v>120</v>
      </c>
      <c r="B132" s="75" t="s">
        <v>288</v>
      </c>
      <c r="C132" s="106" t="s">
        <v>405</v>
      </c>
      <c r="D132" s="106" t="s">
        <v>122</v>
      </c>
      <c r="E132" s="106" t="s">
        <v>450</v>
      </c>
      <c r="F132" s="107">
        <v>-7000</v>
      </c>
    </row>
    <row r="133" spans="1:6" ht="25.5">
      <c r="A133" s="29">
        <v>121</v>
      </c>
      <c r="B133" s="75" t="s">
        <v>229</v>
      </c>
      <c r="C133" s="106" t="s">
        <v>405</v>
      </c>
      <c r="D133" s="106" t="s">
        <v>122</v>
      </c>
      <c r="E133" s="106" t="s">
        <v>452</v>
      </c>
      <c r="F133" s="107">
        <v>-7000</v>
      </c>
    </row>
    <row r="134" spans="1:6" ht="25.5">
      <c r="A134" s="30">
        <v>122</v>
      </c>
      <c r="B134" s="75" t="s">
        <v>289</v>
      </c>
      <c r="C134" s="106" t="s">
        <v>405</v>
      </c>
      <c r="D134" s="106" t="s">
        <v>407</v>
      </c>
      <c r="E134" s="106" t="s">
        <v>450</v>
      </c>
      <c r="F134" s="107">
        <v>-439370</v>
      </c>
    </row>
    <row r="135" spans="1:6" ht="38.25">
      <c r="A135" s="29">
        <v>123</v>
      </c>
      <c r="B135" s="75" t="s">
        <v>290</v>
      </c>
      <c r="C135" s="106" t="s">
        <v>405</v>
      </c>
      <c r="D135" s="106" t="s">
        <v>532</v>
      </c>
      <c r="E135" s="106" t="s">
        <v>450</v>
      </c>
      <c r="F135" s="107">
        <v>100000</v>
      </c>
    </row>
    <row r="136" spans="1:6" ht="25.5">
      <c r="A136" s="30">
        <v>124</v>
      </c>
      <c r="B136" s="75" t="s">
        <v>229</v>
      </c>
      <c r="C136" s="106" t="s">
        <v>405</v>
      </c>
      <c r="D136" s="106" t="s">
        <v>532</v>
      </c>
      <c r="E136" s="106" t="s">
        <v>452</v>
      </c>
      <c r="F136" s="107">
        <v>100000</v>
      </c>
    </row>
    <row r="137" spans="1:6" ht="38.25">
      <c r="A137" s="29">
        <v>125</v>
      </c>
      <c r="B137" s="75" t="s">
        <v>291</v>
      </c>
      <c r="C137" s="106" t="s">
        <v>405</v>
      </c>
      <c r="D137" s="106" t="s">
        <v>475</v>
      </c>
      <c r="E137" s="106" t="s">
        <v>450</v>
      </c>
      <c r="F137" s="107">
        <v>-195370</v>
      </c>
    </row>
    <row r="138" spans="1:6" ht="12.75">
      <c r="A138" s="30">
        <v>126</v>
      </c>
      <c r="B138" s="75" t="s">
        <v>270</v>
      </c>
      <c r="C138" s="106" t="s">
        <v>405</v>
      </c>
      <c r="D138" s="106" t="s">
        <v>475</v>
      </c>
      <c r="E138" s="106" t="s">
        <v>404</v>
      </c>
      <c r="F138" s="107">
        <v>-195370</v>
      </c>
    </row>
    <row r="139" spans="1:6" ht="17.25" customHeight="1">
      <c r="A139" s="29">
        <v>127</v>
      </c>
      <c r="B139" s="75" t="s">
        <v>293</v>
      </c>
      <c r="C139" s="106" t="s">
        <v>405</v>
      </c>
      <c r="D139" s="106" t="s">
        <v>123</v>
      </c>
      <c r="E139" s="106" t="s">
        <v>450</v>
      </c>
      <c r="F139" s="107">
        <v>-344000</v>
      </c>
    </row>
    <row r="140" spans="1:6" ht="25.5">
      <c r="A140" s="30">
        <v>128</v>
      </c>
      <c r="B140" s="75" t="s">
        <v>229</v>
      </c>
      <c r="C140" s="106" t="s">
        <v>405</v>
      </c>
      <c r="D140" s="106" t="s">
        <v>123</v>
      </c>
      <c r="E140" s="106" t="s">
        <v>452</v>
      </c>
      <c r="F140" s="107">
        <v>-344000</v>
      </c>
    </row>
    <row r="141" spans="1:6" ht="25.5">
      <c r="A141" s="29">
        <v>129</v>
      </c>
      <c r="B141" s="75" t="s">
        <v>280</v>
      </c>
      <c r="C141" s="106" t="s">
        <v>405</v>
      </c>
      <c r="D141" s="106" t="s">
        <v>401</v>
      </c>
      <c r="E141" s="106" t="s">
        <v>450</v>
      </c>
      <c r="F141" s="107">
        <v>-600000</v>
      </c>
    </row>
    <row r="142" spans="1:6" ht="38.25">
      <c r="A142" s="30">
        <v>130</v>
      </c>
      <c r="B142" s="75" t="s">
        <v>294</v>
      </c>
      <c r="C142" s="106" t="s">
        <v>405</v>
      </c>
      <c r="D142" s="106" t="s">
        <v>124</v>
      </c>
      <c r="E142" s="106" t="s">
        <v>450</v>
      </c>
      <c r="F142" s="107">
        <v>-600000</v>
      </c>
    </row>
    <row r="143" spans="1:6" ht="25.5">
      <c r="A143" s="29">
        <v>131</v>
      </c>
      <c r="B143" s="75" t="s">
        <v>229</v>
      </c>
      <c r="C143" s="106" t="s">
        <v>405</v>
      </c>
      <c r="D143" s="106" t="s">
        <v>124</v>
      </c>
      <c r="E143" s="106" t="s">
        <v>452</v>
      </c>
      <c r="F143" s="107">
        <v>-600000</v>
      </c>
    </row>
    <row r="144" spans="1:6" ht="25.5">
      <c r="A144" s="30">
        <v>132</v>
      </c>
      <c r="B144" s="75" t="s">
        <v>295</v>
      </c>
      <c r="C144" s="106" t="s">
        <v>405</v>
      </c>
      <c r="D144" s="106" t="s">
        <v>408</v>
      </c>
      <c r="E144" s="106" t="s">
        <v>450</v>
      </c>
      <c r="F144" s="107">
        <v>195370</v>
      </c>
    </row>
    <row r="145" spans="1:6" ht="25.5">
      <c r="A145" s="29">
        <v>133</v>
      </c>
      <c r="B145" s="75" t="s">
        <v>296</v>
      </c>
      <c r="C145" s="106" t="s">
        <v>405</v>
      </c>
      <c r="D145" s="106" t="s">
        <v>543</v>
      </c>
      <c r="E145" s="106" t="s">
        <v>450</v>
      </c>
      <c r="F145" s="107">
        <v>195370</v>
      </c>
    </row>
    <row r="146" spans="1:6" ht="12.75">
      <c r="A146" s="30">
        <v>134</v>
      </c>
      <c r="B146" s="75" t="s">
        <v>270</v>
      </c>
      <c r="C146" s="106" t="s">
        <v>405</v>
      </c>
      <c r="D146" s="106" t="s">
        <v>543</v>
      </c>
      <c r="E146" s="106" t="s">
        <v>404</v>
      </c>
      <c r="F146" s="107">
        <v>195370</v>
      </c>
    </row>
    <row r="147" spans="1:6" ht="12.75">
      <c r="A147" s="29">
        <v>135</v>
      </c>
      <c r="B147" s="77" t="s">
        <v>297</v>
      </c>
      <c r="C147" s="78" t="s">
        <v>479</v>
      </c>
      <c r="D147" s="78" t="s">
        <v>449</v>
      </c>
      <c r="E147" s="78" t="s">
        <v>450</v>
      </c>
      <c r="F147" s="107">
        <v>-141000</v>
      </c>
    </row>
    <row r="148" spans="1:6" ht="38.25">
      <c r="A148" s="30">
        <v>136</v>
      </c>
      <c r="B148" s="75" t="s">
        <v>279</v>
      </c>
      <c r="C148" s="106" t="s">
        <v>479</v>
      </c>
      <c r="D148" s="106" t="s">
        <v>469</v>
      </c>
      <c r="E148" s="106" t="s">
        <v>450</v>
      </c>
      <c r="F148" s="107">
        <v>-141000</v>
      </c>
    </row>
    <row r="149" spans="1:6" ht="25.5">
      <c r="A149" s="29">
        <v>137</v>
      </c>
      <c r="B149" s="75" t="s">
        <v>298</v>
      </c>
      <c r="C149" s="106" t="s">
        <v>479</v>
      </c>
      <c r="D149" s="106" t="s">
        <v>470</v>
      </c>
      <c r="E149" s="106" t="s">
        <v>450</v>
      </c>
      <c r="F149" s="107">
        <v>-141000</v>
      </c>
    </row>
    <row r="150" spans="1:6" ht="89.25">
      <c r="A150" s="30">
        <v>138</v>
      </c>
      <c r="B150" s="75" t="s">
        <v>3</v>
      </c>
      <c r="C150" s="106" t="s">
        <v>479</v>
      </c>
      <c r="D150" s="106" t="s">
        <v>125</v>
      </c>
      <c r="E150" s="106" t="s">
        <v>450</v>
      </c>
      <c r="F150" s="107">
        <v>-141000</v>
      </c>
    </row>
    <row r="151" spans="1:6" ht="25.5">
      <c r="A151" s="29">
        <v>139</v>
      </c>
      <c r="B151" s="75" t="s">
        <v>229</v>
      </c>
      <c r="C151" s="106" t="s">
        <v>479</v>
      </c>
      <c r="D151" s="106" t="s">
        <v>125</v>
      </c>
      <c r="E151" s="106" t="s">
        <v>452</v>
      </c>
      <c r="F151" s="107">
        <v>-141000</v>
      </c>
    </row>
    <row r="152" spans="1:6" ht="12.75">
      <c r="A152" s="30">
        <v>140</v>
      </c>
      <c r="B152" s="77" t="s">
        <v>299</v>
      </c>
      <c r="C152" s="78" t="s">
        <v>410</v>
      </c>
      <c r="D152" s="78" t="s">
        <v>449</v>
      </c>
      <c r="E152" s="78" t="s">
        <v>450</v>
      </c>
      <c r="F152" s="107">
        <v>42000</v>
      </c>
    </row>
    <row r="153" spans="1:6" ht="12.75">
      <c r="A153" s="29">
        <v>141</v>
      </c>
      <c r="B153" s="77" t="s">
        <v>300</v>
      </c>
      <c r="C153" s="78" t="s">
        <v>484</v>
      </c>
      <c r="D153" s="78" t="s">
        <v>449</v>
      </c>
      <c r="E153" s="78" t="s">
        <v>450</v>
      </c>
      <c r="F153" s="107">
        <v>-10000</v>
      </c>
    </row>
    <row r="154" spans="1:6" ht="14.25" customHeight="1">
      <c r="A154" s="30">
        <v>142</v>
      </c>
      <c r="B154" s="75" t="s">
        <v>301</v>
      </c>
      <c r="C154" s="106" t="s">
        <v>484</v>
      </c>
      <c r="D154" s="106" t="s">
        <v>411</v>
      </c>
      <c r="E154" s="106" t="s">
        <v>450</v>
      </c>
      <c r="F154" s="107">
        <v>-10000</v>
      </c>
    </row>
    <row r="155" spans="1:6" ht="25.5">
      <c r="A155" s="29">
        <v>143</v>
      </c>
      <c r="B155" s="75" t="s">
        <v>302</v>
      </c>
      <c r="C155" s="106" t="s">
        <v>484</v>
      </c>
      <c r="D155" s="106" t="s">
        <v>412</v>
      </c>
      <c r="E155" s="106" t="s">
        <v>450</v>
      </c>
      <c r="F155" s="107">
        <v>-10000</v>
      </c>
    </row>
    <row r="156" spans="1:6" ht="38.25">
      <c r="A156" s="30">
        <v>144</v>
      </c>
      <c r="B156" s="75" t="s">
        <v>303</v>
      </c>
      <c r="C156" s="106" t="s">
        <v>484</v>
      </c>
      <c r="D156" s="106" t="s">
        <v>485</v>
      </c>
      <c r="E156" s="106" t="s">
        <v>450</v>
      </c>
      <c r="F156" s="107">
        <v>-10000</v>
      </c>
    </row>
    <row r="157" spans="1:6" ht="25.5">
      <c r="A157" s="29">
        <v>145</v>
      </c>
      <c r="B157" s="75" t="s">
        <v>229</v>
      </c>
      <c r="C157" s="106" t="s">
        <v>484</v>
      </c>
      <c r="D157" s="106" t="s">
        <v>485</v>
      </c>
      <c r="E157" s="106" t="s">
        <v>452</v>
      </c>
      <c r="F157" s="107">
        <v>3512.01</v>
      </c>
    </row>
    <row r="158" spans="1:6" ht="12.75">
      <c r="A158" s="30">
        <v>146</v>
      </c>
      <c r="B158" s="75" t="s">
        <v>304</v>
      </c>
      <c r="C158" s="106" t="s">
        <v>484</v>
      </c>
      <c r="D158" s="106" t="s">
        <v>485</v>
      </c>
      <c r="E158" s="106" t="s">
        <v>413</v>
      </c>
      <c r="F158" s="107">
        <v>-10000</v>
      </c>
    </row>
    <row r="159" spans="1:6" ht="12.75">
      <c r="A159" s="29">
        <v>147</v>
      </c>
      <c r="B159" s="75" t="s">
        <v>232</v>
      </c>
      <c r="C159" s="106" t="s">
        <v>484</v>
      </c>
      <c r="D159" s="106" t="s">
        <v>485</v>
      </c>
      <c r="E159" s="106" t="s">
        <v>486</v>
      </c>
      <c r="F159" s="107">
        <v>-3512.01</v>
      </c>
    </row>
    <row r="160" spans="1:6" ht="12.75">
      <c r="A160" s="30">
        <v>148</v>
      </c>
      <c r="B160" s="77" t="s">
        <v>305</v>
      </c>
      <c r="C160" s="78" t="s">
        <v>487</v>
      </c>
      <c r="D160" s="78" t="s">
        <v>449</v>
      </c>
      <c r="E160" s="78" t="s">
        <v>450</v>
      </c>
      <c r="F160" s="107">
        <v>180305</v>
      </c>
    </row>
    <row r="161" spans="1:6" ht="12.75" customHeight="1">
      <c r="A161" s="29">
        <v>149</v>
      </c>
      <c r="B161" s="75" t="s">
        <v>301</v>
      </c>
      <c r="C161" s="106" t="s">
        <v>487</v>
      </c>
      <c r="D161" s="106" t="s">
        <v>411</v>
      </c>
      <c r="E161" s="106" t="s">
        <v>450</v>
      </c>
      <c r="F161" s="107">
        <v>180305</v>
      </c>
    </row>
    <row r="162" spans="1:6" ht="25.5">
      <c r="A162" s="29">
        <v>149</v>
      </c>
      <c r="B162" s="75" t="s">
        <v>306</v>
      </c>
      <c r="C162" s="106" t="s">
        <v>487</v>
      </c>
      <c r="D162" s="106" t="s">
        <v>414</v>
      </c>
      <c r="E162" s="106" t="s">
        <v>450</v>
      </c>
      <c r="F162" s="107">
        <v>180305</v>
      </c>
    </row>
    <row r="163" spans="1:6" ht="42.75" customHeight="1">
      <c r="A163" s="29">
        <v>149</v>
      </c>
      <c r="B163" s="75" t="s">
        <v>307</v>
      </c>
      <c r="C163" s="106" t="s">
        <v>487</v>
      </c>
      <c r="D163" s="106" t="s">
        <v>126</v>
      </c>
      <c r="E163" s="106" t="s">
        <v>450</v>
      </c>
      <c r="F163" s="107">
        <v>268805</v>
      </c>
    </row>
    <row r="164" spans="1:6" ht="25.5">
      <c r="A164" s="29">
        <v>149</v>
      </c>
      <c r="B164" s="75" t="s">
        <v>229</v>
      </c>
      <c r="C164" s="106" t="s">
        <v>487</v>
      </c>
      <c r="D164" s="106" t="s">
        <v>126</v>
      </c>
      <c r="E164" s="106" t="s">
        <v>452</v>
      </c>
      <c r="F164" s="107">
        <v>135455</v>
      </c>
    </row>
    <row r="165" spans="1:6" ht="12.75">
      <c r="A165" s="29">
        <v>149</v>
      </c>
      <c r="B165" s="75" t="s">
        <v>304</v>
      </c>
      <c r="C165" s="106" t="s">
        <v>487</v>
      </c>
      <c r="D165" s="106" t="s">
        <v>126</v>
      </c>
      <c r="E165" s="106" t="s">
        <v>413</v>
      </c>
      <c r="F165" s="107">
        <v>133350</v>
      </c>
    </row>
    <row r="166" spans="1:6" ht="38.25">
      <c r="A166" s="29">
        <v>149</v>
      </c>
      <c r="B166" s="75" t="s">
        <v>308</v>
      </c>
      <c r="C166" s="106" t="s">
        <v>487</v>
      </c>
      <c r="D166" s="106" t="s">
        <v>488</v>
      </c>
      <c r="E166" s="106" t="s">
        <v>450</v>
      </c>
      <c r="F166" s="107">
        <v>-88500</v>
      </c>
    </row>
    <row r="167" spans="1:6" ht="25.5">
      <c r="A167" s="29">
        <v>149</v>
      </c>
      <c r="B167" s="75" t="s">
        <v>229</v>
      </c>
      <c r="C167" s="106" t="s">
        <v>487</v>
      </c>
      <c r="D167" s="106" t="s">
        <v>488</v>
      </c>
      <c r="E167" s="106" t="s">
        <v>452</v>
      </c>
      <c r="F167" s="107">
        <v>-24001.27</v>
      </c>
    </row>
    <row r="168" spans="1:6" ht="12.75">
      <c r="A168" s="29">
        <v>149</v>
      </c>
      <c r="B168" s="75" t="s">
        <v>232</v>
      </c>
      <c r="C168" s="106" t="s">
        <v>487</v>
      </c>
      <c r="D168" s="106" t="s">
        <v>488</v>
      </c>
      <c r="E168" s="106" t="s">
        <v>486</v>
      </c>
      <c r="F168" s="107">
        <v>-64498.73</v>
      </c>
    </row>
    <row r="169" spans="1:6" ht="12.75">
      <c r="A169" s="29">
        <v>149</v>
      </c>
      <c r="B169" s="77" t="s">
        <v>309</v>
      </c>
      <c r="C169" s="78" t="s">
        <v>127</v>
      </c>
      <c r="D169" s="78" t="s">
        <v>449</v>
      </c>
      <c r="E169" s="78" t="s">
        <v>450</v>
      </c>
      <c r="F169" s="107">
        <v>86500</v>
      </c>
    </row>
    <row r="170" spans="1:6" ht="14.25" customHeight="1">
      <c r="A170" s="29">
        <v>149</v>
      </c>
      <c r="B170" s="75" t="s">
        <v>301</v>
      </c>
      <c r="C170" s="106" t="s">
        <v>127</v>
      </c>
      <c r="D170" s="106" t="s">
        <v>411</v>
      </c>
      <c r="E170" s="106" t="s">
        <v>450</v>
      </c>
      <c r="F170" s="107">
        <v>86500</v>
      </c>
    </row>
    <row r="171" spans="1:6" ht="28.5" customHeight="1">
      <c r="A171" s="29">
        <v>149</v>
      </c>
      <c r="B171" s="75" t="s">
        <v>310</v>
      </c>
      <c r="C171" s="106" t="s">
        <v>127</v>
      </c>
      <c r="D171" s="106" t="s">
        <v>415</v>
      </c>
      <c r="E171" s="106" t="s">
        <v>450</v>
      </c>
      <c r="F171" s="107">
        <v>86500</v>
      </c>
    </row>
    <row r="172" spans="1:6" ht="38.25">
      <c r="A172" s="29">
        <v>149</v>
      </c>
      <c r="B172" s="75" t="s">
        <v>311</v>
      </c>
      <c r="C172" s="106" t="s">
        <v>127</v>
      </c>
      <c r="D172" s="106" t="s">
        <v>128</v>
      </c>
      <c r="E172" s="106" t="s">
        <v>450</v>
      </c>
      <c r="F172" s="107">
        <v>86500</v>
      </c>
    </row>
    <row r="173" spans="1:6" ht="12.75">
      <c r="A173" s="29">
        <v>149</v>
      </c>
      <c r="B173" s="75" t="s">
        <v>304</v>
      </c>
      <c r="C173" s="106" t="s">
        <v>127</v>
      </c>
      <c r="D173" s="106" t="s">
        <v>128</v>
      </c>
      <c r="E173" s="106" t="s">
        <v>413</v>
      </c>
      <c r="F173" s="107">
        <v>86500</v>
      </c>
    </row>
    <row r="174" spans="1:6" ht="25.5">
      <c r="A174" s="29">
        <v>149</v>
      </c>
      <c r="B174" s="77" t="s">
        <v>312</v>
      </c>
      <c r="C174" s="78" t="s">
        <v>523</v>
      </c>
      <c r="D174" s="78" t="s">
        <v>449</v>
      </c>
      <c r="E174" s="78" t="s">
        <v>450</v>
      </c>
      <c r="F174" s="107">
        <v>6500</v>
      </c>
    </row>
    <row r="175" spans="1:6" ht="15" customHeight="1">
      <c r="A175" s="29">
        <v>149</v>
      </c>
      <c r="B175" s="75" t="s">
        <v>301</v>
      </c>
      <c r="C175" s="106" t="s">
        <v>523</v>
      </c>
      <c r="D175" s="106" t="s">
        <v>411</v>
      </c>
      <c r="E175" s="106" t="s">
        <v>450</v>
      </c>
      <c r="F175" s="107">
        <v>6500</v>
      </c>
    </row>
    <row r="176" spans="1:6" ht="25.5">
      <c r="A176" s="29">
        <v>149</v>
      </c>
      <c r="B176" s="75" t="s">
        <v>302</v>
      </c>
      <c r="C176" s="106" t="s">
        <v>523</v>
      </c>
      <c r="D176" s="106" t="s">
        <v>412</v>
      </c>
      <c r="E176" s="106" t="s">
        <v>450</v>
      </c>
      <c r="F176" s="107">
        <v>10000</v>
      </c>
    </row>
    <row r="177" spans="1:6" ht="38.25">
      <c r="A177" s="29">
        <v>149</v>
      </c>
      <c r="B177" s="75" t="s">
        <v>303</v>
      </c>
      <c r="C177" s="106" t="s">
        <v>523</v>
      </c>
      <c r="D177" s="106" t="s">
        <v>485</v>
      </c>
      <c r="E177" s="106" t="s">
        <v>450</v>
      </c>
      <c r="F177" s="107">
        <v>10000</v>
      </c>
    </row>
    <row r="178" spans="1:6" ht="12.75">
      <c r="A178" s="29">
        <v>149</v>
      </c>
      <c r="B178" s="75" t="s">
        <v>304</v>
      </c>
      <c r="C178" s="106" t="s">
        <v>523</v>
      </c>
      <c r="D178" s="106" t="s">
        <v>485</v>
      </c>
      <c r="E178" s="106" t="s">
        <v>413</v>
      </c>
      <c r="F178" s="107">
        <v>10000</v>
      </c>
    </row>
    <row r="179" spans="1:6" ht="26.25" customHeight="1">
      <c r="A179" s="29">
        <v>149</v>
      </c>
      <c r="B179" s="75" t="s">
        <v>310</v>
      </c>
      <c r="C179" s="106" t="s">
        <v>523</v>
      </c>
      <c r="D179" s="106" t="s">
        <v>415</v>
      </c>
      <c r="E179" s="106" t="s">
        <v>450</v>
      </c>
      <c r="F179" s="107">
        <v>-38500</v>
      </c>
    </row>
    <row r="180" spans="1:6" ht="38.25">
      <c r="A180" s="29">
        <v>149</v>
      </c>
      <c r="B180" s="75" t="s">
        <v>311</v>
      </c>
      <c r="C180" s="106" t="s">
        <v>523</v>
      </c>
      <c r="D180" s="106" t="s">
        <v>128</v>
      </c>
      <c r="E180" s="106" t="s">
        <v>450</v>
      </c>
      <c r="F180" s="107">
        <v>-38500</v>
      </c>
    </row>
    <row r="181" spans="1:6" ht="12.75">
      <c r="A181" s="29">
        <v>149</v>
      </c>
      <c r="B181" s="75" t="s">
        <v>304</v>
      </c>
      <c r="C181" s="106" t="s">
        <v>523</v>
      </c>
      <c r="D181" s="106" t="s">
        <v>128</v>
      </c>
      <c r="E181" s="106" t="s">
        <v>413</v>
      </c>
      <c r="F181" s="107">
        <v>-38500</v>
      </c>
    </row>
    <row r="182" spans="1:6" ht="38.25">
      <c r="A182" s="29">
        <v>149</v>
      </c>
      <c r="B182" s="75" t="s">
        <v>313</v>
      </c>
      <c r="C182" s="106" t="s">
        <v>523</v>
      </c>
      <c r="D182" s="106" t="s">
        <v>420</v>
      </c>
      <c r="E182" s="106" t="s">
        <v>450</v>
      </c>
      <c r="F182" s="107">
        <v>35000</v>
      </c>
    </row>
    <row r="183" spans="1:6" ht="25.5">
      <c r="A183" s="29">
        <v>149</v>
      </c>
      <c r="B183" s="75" t="s">
        <v>314</v>
      </c>
      <c r="C183" s="106" t="s">
        <v>523</v>
      </c>
      <c r="D183" s="106" t="s">
        <v>524</v>
      </c>
      <c r="E183" s="106" t="s">
        <v>450</v>
      </c>
      <c r="F183" s="107">
        <v>35000</v>
      </c>
    </row>
    <row r="184" spans="1:6" ht="25.5">
      <c r="A184" s="29">
        <v>149</v>
      </c>
      <c r="B184" s="75" t="s">
        <v>229</v>
      </c>
      <c r="C184" s="106" t="s">
        <v>523</v>
      </c>
      <c r="D184" s="106" t="s">
        <v>524</v>
      </c>
      <c r="E184" s="106" t="s">
        <v>452</v>
      </c>
      <c r="F184" s="107">
        <v>35000</v>
      </c>
    </row>
    <row r="185" spans="1:6" ht="12.75">
      <c r="A185" s="29">
        <v>149</v>
      </c>
      <c r="B185" s="77" t="s">
        <v>315</v>
      </c>
      <c r="C185" s="78" t="s">
        <v>480</v>
      </c>
      <c r="D185" s="78" t="s">
        <v>449</v>
      </c>
      <c r="E185" s="78" t="s">
        <v>450</v>
      </c>
      <c r="F185" s="107">
        <v>42000</v>
      </c>
    </row>
    <row r="186" spans="1:6" ht="28.5" customHeight="1">
      <c r="A186" s="29">
        <v>149</v>
      </c>
      <c r="B186" s="75" t="s">
        <v>316</v>
      </c>
      <c r="C186" s="106" t="s">
        <v>480</v>
      </c>
      <c r="D186" s="106" t="s">
        <v>459</v>
      </c>
      <c r="E186" s="106" t="s">
        <v>450</v>
      </c>
      <c r="F186" s="107">
        <v>42000</v>
      </c>
    </row>
    <row r="187" spans="1:6" ht="38.25">
      <c r="A187" s="29">
        <v>149</v>
      </c>
      <c r="B187" s="75" t="s">
        <v>317</v>
      </c>
      <c r="C187" s="106" t="s">
        <v>480</v>
      </c>
      <c r="D187" s="106" t="s">
        <v>419</v>
      </c>
      <c r="E187" s="106" t="s">
        <v>450</v>
      </c>
      <c r="F187" s="107">
        <v>42000</v>
      </c>
    </row>
    <row r="188" spans="1:6" ht="12.75">
      <c r="A188" s="29">
        <v>149</v>
      </c>
      <c r="B188" s="75" t="s">
        <v>318</v>
      </c>
      <c r="C188" s="106" t="s">
        <v>480</v>
      </c>
      <c r="D188" s="106" t="s">
        <v>520</v>
      </c>
      <c r="E188" s="106" t="s">
        <v>450</v>
      </c>
      <c r="F188" s="107">
        <v>42000</v>
      </c>
    </row>
    <row r="189" spans="1:6" ht="25.5">
      <c r="A189" s="29">
        <v>149</v>
      </c>
      <c r="B189" s="75" t="s">
        <v>229</v>
      </c>
      <c r="C189" s="106" t="s">
        <v>480</v>
      </c>
      <c r="D189" s="106" t="s">
        <v>520</v>
      </c>
      <c r="E189" s="106" t="s">
        <v>452</v>
      </c>
      <c r="F189" s="107">
        <v>42000</v>
      </c>
    </row>
    <row r="190" spans="1:6" ht="12.75">
      <c r="A190" s="29">
        <v>149</v>
      </c>
      <c r="B190" s="77" t="s">
        <v>319</v>
      </c>
      <c r="C190" s="78" t="s">
        <v>498</v>
      </c>
      <c r="D190" s="78" t="s">
        <v>449</v>
      </c>
      <c r="E190" s="78" t="s">
        <v>450</v>
      </c>
      <c r="F190" s="107">
        <v>-263305</v>
      </c>
    </row>
    <row r="191" spans="1:6" ht="14.25" customHeight="1">
      <c r="A191" s="29">
        <v>149</v>
      </c>
      <c r="B191" s="75" t="s">
        <v>301</v>
      </c>
      <c r="C191" s="106" t="s">
        <v>498</v>
      </c>
      <c r="D191" s="106" t="s">
        <v>411</v>
      </c>
      <c r="E191" s="106" t="s">
        <v>450</v>
      </c>
      <c r="F191" s="107">
        <v>-263305</v>
      </c>
    </row>
    <row r="192" spans="1:6" ht="38.25">
      <c r="A192" s="29">
        <v>149</v>
      </c>
      <c r="B192" s="75" t="s">
        <v>313</v>
      </c>
      <c r="C192" s="106" t="s">
        <v>498</v>
      </c>
      <c r="D192" s="106" t="s">
        <v>420</v>
      </c>
      <c r="E192" s="106" t="s">
        <v>450</v>
      </c>
      <c r="F192" s="107">
        <v>-263305</v>
      </c>
    </row>
    <row r="193" spans="1:6" ht="25.5">
      <c r="A193" s="29">
        <v>149</v>
      </c>
      <c r="B193" s="75" t="s">
        <v>314</v>
      </c>
      <c r="C193" s="106" t="s">
        <v>498</v>
      </c>
      <c r="D193" s="106" t="s">
        <v>524</v>
      </c>
      <c r="E193" s="106" t="s">
        <v>450</v>
      </c>
      <c r="F193" s="107">
        <v>-263305</v>
      </c>
    </row>
    <row r="194" spans="1:6" ht="12.75">
      <c r="A194" s="29">
        <v>149</v>
      </c>
      <c r="B194" s="75" t="s">
        <v>320</v>
      </c>
      <c r="C194" s="106" t="s">
        <v>498</v>
      </c>
      <c r="D194" s="106" t="s">
        <v>524</v>
      </c>
      <c r="E194" s="106" t="s">
        <v>496</v>
      </c>
      <c r="F194" s="107">
        <v>-132000</v>
      </c>
    </row>
    <row r="195" spans="1:6" ht="25.5">
      <c r="A195" s="29">
        <v>149</v>
      </c>
      <c r="B195" s="75" t="s">
        <v>229</v>
      </c>
      <c r="C195" s="106" t="s">
        <v>498</v>
      </c>
      <c r="D195" s="106" t="s">
        <v>524</v>
      </c>
      <c r="E195" s="106" t="s">
        <v>452</v>
      </c>
      <c r="F195" s="107">
        <v>-131305</v>
      </c>
    </row>
    <row r="196" spans="1:6" ht="12.75">
      <c r="A196" s="29">
        <v>149</v>
      </c>
      <c r="B196" s="77" t="s">
        <v>321</v>
      </c>
      <c r="C196" s="78" t="s">
        <v>132</v>
      </c>
      <c r="D196" s="78" t="s">
        <v>449</v>
      </c>
      <c r="E196" s="78" t="s">
        <v>450</v>
      </c>
      <c r="F196" s="107">
        <v>472940</v>
      </c>
    </row>
    <row r="197" spans="1:6" ht="12.75">
      <c r="A197" s="29">
        <v>149</v>
      </c>
      <c r="B197" s="77" t="s">
        <v>322</v>
      </c>
      <c r="C197" s="78" t="s">
        <v>489</v>
      </c>
      <c r="D197" s="78" t="s">
        <v>449</v>
      </c>
      <c r="E197" s="78" t="s">
        <v>450</v>
      </c>
      <c r="F197" s="107">
        <v>472940</v>
      </c>
    </row>
    <row r="198" spans="1:6" ht="25.5">
      <c r="A198" s="29">
        <v>149</v>
      </c>
      <c r="B198" s="75" t="s">
        <v>323</v>
      </c>
      <c r="C198" s="106" t="s">
        <v>489</v>
      </c>
      <c r="D198" s="106" t="s">
        <v>416</v>
      </c>
      <c r="E198" s="106" t="s">
        <v>450</v>
      </c>
      <c r="F198" s="107">
        <v>344000</v>
      </c>
    </row>
    <row r="199" spans="1:6" ht="12.75">
      <c r="A199" s="29">
        <v>149</v>
      </c>
      <c r="B199" s="75" t="s">
        <v>324</v>
      </c>
      <c r="C199" s="106" t="s">
        <v>489</v>
      </c>
      <c r="D199" s="106" t="s">
        <v>421</v>
      </c>
      <c r="E199" s="106" t="s">
        <v>450</v>
      </c>
      <c r="F199" s="107">
        <v>344000</v>
      </c>
    </row>
    <row r="200" spans="1:6" ht="78.75" customHeight="1">
      <c r="A200" s="29">
        <v>149</v>
      </c>
      <c r="B200" s="75" t="s">
        <v>325</v>
      </c>
      <c r="C200" s="106" t="s">
        <v>489</v>
      </c>
      <c r="D200" s="106" t="s">
        <v>491</v>
      </c>
      <c r="E200" s="106" t="s">
        <v>450</v>
      </c>
      <c r="F200" s="107">
        <v>344000</v>
      </c>
    </row>
    <row r="201" spans="1:6" ht="12.75">
      <c r="A201" s="29">
        <v>149</v>
      </c>
      <c r="B201" s="75" t="s">
        <v>326</v>
      </c>
      <c r="C201" s="106" t="s">
        <v>489</v>
      </c>
      <c r="D201" s="106" t="s">
        <v>491</v>
      </c>
      <c r="E201" s="106" t="s">
        <v>490</v>
      </c>
      <c r="F201" s="107">
        <v>344000</v>
      </c>
    </row>
    <row r="202" spans="1:6" ht="12.75">
      <c r="A202" s="29">
        <v>149</v>
      </c>
      <c r="B202" s="75" t="s">
        <v>218</v>
      </c>
      <c r="C202" s="106" t="s">
        <v>489</v>
      </c>
      <c r="D202" s="106" t="s">
        <v>451</v>
      </c>
      <c r="E202" s="106" t="s">
        <v>450</v>
      </c>
      <c r="F202" s="107">
        <v>128940</v>
      </c>
    </row>
    <row r="203" spans="1:6" ht="12.75">
      <c r="A203" s="29">
        <v>149</v>
      </c>
      <c r="B203" s="75" t="s">
        <v>327</v>
      </c>
      <c r="C203" s="106" t="s">
        <v>489</v>
      </c>
      <c r="D203" s="106" t="s">
        <v>129</v>
      </c>
      <c r="E203" s="106" t="s">
        <v>450</v>
      </c>
      <c r="F203" s="107">
        <v>128940</v>
      </c>
    </row>
    <row r="204" spans="1:6" ht="12.75">
      <c r="A204" s="29">
        <v>149</v>
      </c>
      <c r="B204" s="75" t="s">
        <v>328</v>
      </c>
      <c r="C204" s="106" t="s">
        <v>489</v>
      </c>
      <c r="D204" s="106" t="s">
        <v>129</v>
      </c>
      <c r="E204" s="106" t="s">
        <v>490</v>
      </c>
      <c r="F204" s="107">
        <v>128940</v>
      </c>
    </row>
    <row r="205" spans="1:6" ht="12.75">
      <c r="A205" s="29">
        <v>149</v>
      </c>
      <c r="B205" s="77" t="s">
        <v>329</v>
      </c>
      <c r="C205" s="78" t="s">
        <v>521</v>
      </c>
      <c r="D205" s="78" t="s">
        <v>449</v>
      </c>
      <c r="E205" s="78" t="s">
        <v>450</v>
      </c>
      <c r="F205" s="107">
        <v>8280000</v>
      </c>
    </row>
    <row r="206" spans="1:6" ht="12.75">
      <c r="A206" s="29">
        <v>149</v>
      </c>
      <c r="B206" s="77" t="s">
        <v>330</v>
      </c>
      <c r="C206" s="78" t="s">
        <v>522</v>
      </c>
      <c r="D206" s="78" t="s">
        <v>449</v>
      </c>
      <c r="E206" s="78" t="s">
        <v>450</v>
      </c>
      <c r="F206" s="107">
        <v>8280000</v>
      </c>
    </row>
    <row r="207" spans="1:6" ht="25.5">
      <c r="A207" s="29">
        <v>149</v>
      </c>
      <c r="B207" s="75" t="s">
        <v>282</v>
      </c>
      <c r="C207" s="106" t="s">
        <v>522</v>
      </c>
      <c r="D207" s="106" t="s">
        <v>402</v>
      </c>
      <c r="E207" s="106" t="s">
        <v>450</v>
      </c>
      <c r="F207" s="107">
        <v>8270000</v>
      </c>
    </row>
    <row r="208" spans="1:6" ht="38.25">
      <c r="A208" s="29">
        <v>149</v>
      </c>
      <c r="B208" s="75" t="s">
        <v>331</v>
      </c>
      <c r="C208" s="106" t="s">
        <v>522</v>
      </c>
      <c r="D208" s="106" t="s">
        <v>425</v>
      </c>
      <c r="E208" s="106" t="s">
        <v>450</v>
      </c>
      <c r="F208" s="107">
        <v>8270000</v>
      </c>
    </row>
    <row r="209" spans="1:6" ht="51">
      <c r="A209" s="29">
        <v>149</v>
      </c>
      <c r="B209" s="75" t="s">
        <v>332</v>
      </c>
      <c r="C209" s="106" t="s">
        <v>522</v>
      </c>
      <c r="D209" s="106" t="s">
        <v>130</v>
      </c>
      <c r="E209" s="106" t="s">
        <v>450</v>
      </c>
      <c r="F209" s="107">
        <v>8270000</v>
      </c>
    </row>
    <row r="210" spans="1:6" ht="16.5" customHeight="1">
      <c r="A210" s="29">
        <v>149</v>
      </c>
      <c r="B210" s="75" t="s">
        <v>333</v>
      </c>
      <c r="C210" s="106" t="s">
        <v>522</v>
      </c>
      <c r="D210" s="106" t="s">
        <v>130</v>
      </c>
      <c r="E210" s="106" t="s">
        <v>95</v>
      </c>
      <c r="F210" s="107">
        <v>8270000</v>
      </c>
    </row>
    <row r="211" spans="1:6" ht="12.75">
      <c r="A211" s="29">
        <v>149</v>
      </c>
      <c r="B211" s="75" t="s">
        <v>218</v>
      </c>
      <c r="C211" s="106" t="s">
        <v>522</v>
      </c>
      <c r="D211" s="106" t="s">
        <v>451</v>
      </c>
      <c r="E211" s="106" t="s">
        <v>450</v>
      </c>
      <c r="F211" s="107">
        <v>10000</v>
      </c>
    </row>
    <row r="212" spans="1:6" ht="12.75">
      <c r="A212" s="29">
        <v>149</v>
      </c>
      <c r="B212" s="75" t="s">
        <v>235</v>
      </c>
      <c r="C212" s="106" t="s">
        <v>522</v>
      </c>
      <c r="D212" s="106" t="s">
        <v>99</v>
      </c>
      <c r="E212" s="106" t="s">
        <v>450</v>
      </c>
      <c r="F212" s="107">
        <v>10000</v>
      </c>
    </row>
    <row r="213" spans="1:6" ht="25.5">
      <c r="A213" s="29">
        <v>149</v>
      </c>
      <c r="B213" s="75" t="s">
        <v>0</v>
      </c>
      <c r="C213" s="106" t="s">
        <v>522</v>
      </c>
      <c r="D213" s="106" t="s">
        <v>99</v>
      </c>
      <c r="E213" s="106" t="s">
        <v>131</v>
      </c>
      <c r="F213" s="107">
        <v>10000</v>
      </c>
    </row>
    <row r="214" spans="2:6" ht="12.75">
      <c r="B214" s="123" t="s">
        <v>429</v>
      </c>
      <c r="C214" s="124"/>
      <c r="D214" s="124"/>
      <c r="E214" s="124"/>
      <c r="F214" s="27">
        <v>8398940</v>
      </c>
    </row>
    <row r="215" spans="2:6" ht="12.75">
      <c r="B215" s="109"/>
      <c r="C215" s="110"/>
      <c r="D215" s="110"/>
      <c r="E215" s="110"/>
      <c r="F215" s="132"/>
    </row>
    <row r="219" spans="2:4" ht="12.75">
      <c r="B219" s="125" t="s">
        <v>438</v>
      </c>
      <c r="C219" s="125"/>
      <c r="D219" s="125"/>
    </row>
    <row r="220" spans="2:4" ht="12.75">
      <c r="B220" s="2" t="s">
        <v>1</v>
      </c>
      <c r="C220" s="2"/>
      <c r="D220" s="2"/>
    </row>
  </sheetData>
  <sheetProtection/>
  <autoFilter ref="A12:G214"/>
  <mergeCells count="4">
    <mergeCell ref="B9:F9"/>
    <mergeCell ref="B10:F10"/>
    <mergeCell ref="B214:E214"/>
    <mergeCell ref="B219:D219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9"/>
  <sheetViews>
    <sheetView view="pageBreakPreview" zoomScaleSheetLayoutView="100" zoomScalePageLayoutView="0" workbookViewId="0" topLeftCell="A308">
      <selection activeCell="B319" sqref="B319:B320"/>
    </sheetView>
  </sheetViews>
  <sheetFormatPr defaultColWidth="9.00390625" defaultRowHeight="26.25" customHeight="1"/>
  <cols>
    <col min="1" max="1" width="5.375" style="0" customWidth="1"/>
    <col min="2" max="2" width="56.875" style="25" customWidth="1"/>
    <col min="3" max="3" width="6.375" style="0" customWidth="1"/>
    <col min="4" max="4" width="7.375" style="0" customWidth="1"/>
    <col min="5" max="5" width="10.75390625" style="0" customWidth="1"/>
    <col min="6" max="6" width="7.00390625" style="0" customWidth="1"/>
    <col min="7" max="7" width="17.25390625" style="0" customWidth="1"/>
  </cols>
  <sheetData>
    <row r="1" spans="4:5" ht="17.25" customHeight="1">
      <c r="D1" s="22" t="s">
        <v>519</v>
      </c>
      <c r="E1" s="23"/>
    </row>
    <row r="2" ht="17.25" customHeight="1">
      <c r="D2" s="23" t="s">
        <v>396</v>
      </c>
    </row>
    <row r="3" spans="1:4" ht="16.5" customHeight="1">
      <c r="A3" s="13"/>
      <c r="D3" s="23" t="s">
        <v>394</v>
      </c>
    </row>
    <row r="4" spans="1:4" ht="14.25" customHeight="1">
      <c r="A4" s="13"/>
      <c r="D4" s="23" t="s">
        <v>499</v>
      </c>
    </row>
    <row r="5" spans="1:4" ht="18" customHeight="1">
      <c r="A5" s="13"/>
      <c r="D5" s="23" t="s">
        <v>500</v>
      </c>
    </row>
    <row r="6" spans="1:4" ht="18" customHeight="1">
      <c r="A6" s="13"/>
      <c r="D6" s="24" t="s">
        <v>501</v>
      </c>
    </row>
    <row r="7" spans="1:4" ht="18" customHeight="1">
      <c r="A7" s="13"/>
      <c r="D7" t="s">
        <v>502</v>
      </c>
    </row>
    <row r="8" spans="1:7" ht="37.5" customHeight="1">
      <c r="A8" s="13"/>
      <c r="B8" s="14" t="s">
        <v>478</v>
      </c>
      <c r="C8" s="15"/>
      <c r="D8" s="16"/>
      <c r="E8" s="15"/>
      <c r="F8" s="15"/>
      <c r="G8" s="17"/>
    </row>
    <row r="9" spans="1:6" ht="12.75" hidden="1">
      <c r="A9" s="13"/>
      <c r="C9" s="5"/>
      <c r="E9" s="5"/>
      <c r="F9" s="5"/>
    </row>
    <row r="10" spans="1:7" ht="77.25" customHeight="1">
      <c r="A10" s="18" t="s">
        <v>435</v>
      </c>
      <c r="B10" s="26" t="s">
        <v>422</v>
      </c>
      <c r="C10" s="19" t="s">
        <v>436</v>
      </c>
      <c r="D10" s="19" t="s">
        <v>431</v>
      </c>
      <c r="E10" s="19" t="s">
        <v>432</v>
      </c>
      <c r="F10" s="19" t="s">
        <v>433</v>
      </c>
      <c r="G10" s="19" t="s">
        <v>437</v>
      </c>
    </row>
    <row r="11" spans="1:7" ht="27.75" customHeight="1">
      <c r="A11" s="12">
        <v>1</v>
      </c>
      <c r="B11" s="77" t="s">
        <v>4</v>
      </c>
      <c r="C11" s="78" t="s">
        <v>133</v>
      </c>
      <c r="D11" s="78" t="s">
        <v>445</v>
      </c>
      <c r="E11" s="78" t="s">
        <v>449</v>
      </c>
      <c r="F11" s="78" t="s">
        <v>450</v>
      </c>
      <c r="G11" s="107">
        <v>180000</v>
      </c>
    </row>
    <row r="12" spans="1:7" ht="12" customHeight="1">
      <c r="A12" s="12">
        <v>2</v>
      </c>
      <c r="B12" s="77" t="s">
        <v>255</v>
      </c>
      <c r="C12" s="106" t="s">
        <v>133</v>
      </c>
      <c r="D12" s="106" t="s">
        <v>466</v>
      </c>
      <c r="E12" s="106" t="s">
        <v>449</v>
      </c>
      <c r="F12" s="106" t="s">
        <v>450</v>
      </c>
      <c r="G12" s="107">
        <v>180000</v>
      </c>
    </row>
    <row r="13" spans="1:7" ht="13.5" customHeight="1">
      <c r="A13" s="12">
        <v>3</v>
      </c>
      <c r="B13" s="77" t="s">
        <v>266</v>
      </c>
      <c r="C13" s="106" t="s">
        <v>133</v>
      </c>
      <c r="D13" s="106" t="s">
        <v>530</v>
      </c>
      <c r="E13" s="106" t="s">
        <v>449</v>
      </c>
      <c r="F13" s="106" t="s">
        <v>450</v>
      </c>
      <c r="G13" s="107">
        <v>180000</v>
      </c>
    </row>
    <row r="14" spans="1:7" ht="25.5">
      <c r="A14" s="12">
        <v>4</v>
      </c>
      <c r="B14" s="75" t="s">
        <v>262</v>
      </c>
      <c r="C14" s="106" t="s">
        <v>133</v>
      </c>
      <c r="D14" s="106" t="s">
        <v>530</v>
      </c>
      <c r="E14" s="106" t="s">
        <v>472</v>
      </c>
      <c r="F14" s="106" t="s">
        <v>450</v>
      </c>
      <c r="G14" s="107">
        <v>180000</v>
      </c>
    </row>
    <row r="15" spans="1:7" ht="26.25" customHeight="1">
      <c r="A15" s="12">
        <v>5</v>
      </c>
      <c r="B15" s="75" t="s">
        <v>263</v>
      </c>
      <c r="C15" s="106" t="s">
        <v>133</v>
      </c>
      <c r="D15" s="106" t="s">
        <v>530</v>
      </c>
      <c r="E15" s="106" t="s">
        <v>473</v>
      </c>
      <c r="F15" s="106" t="s">
        <v>450</v>
      </c>
      <c r="G15" s="107">
        <v>180000</v>
      </c>
    </row>
    <row r="16" spans="1:7" ht="25.5">
      <c r="A16" s="12">
        <v>6</v>
      </c>
      <c r="B16" s="75" t="s">
        <v>271</v>
      </c>
      <c r="C16" s="106" t="s">
        <v>133</v>
      </c>
      <c r="D16" s="106" t="s">
        <v>530</v>
      </c>
      <c r="E16" s="106" t="s">
        <v>534</v>
      </c>
      <c r="F16" s="106" t="s">
        <v>450</v>
      </c>
      <c r="G16" s="107">
        <v>180000</v>
      </c>
    </row>
    <row r="17" spans="1:7" ht="25.5">
      <c r="A17" s="12">
        <v>7</v>
      </c>
      <c r="B17" s="75" t="s">
        <v>229</v>
      </c>
      <c r="C17" s="106" t="s">
        <v>133</v>
      </c>
      <c r="D17" s="106" t="s">
        <v>530</v>
      </c>
      <c r="E17" s="106" t="s">
        <v>534</v>
      </c>
      <c r="F17" s="106" t="s">
        <v>452</v>
      </c>
      <c r="G17" s="107">
        <v>180000</v>
      </c>
    </row>
    <row r="18" spans="1:7" ht="27.75" customHeight="1">
      <c r="A18" s="12">
        <v>8</v>
      </c>
      <c r="B18" s="77" t="s">
        <v>5</v>
      </c>
      <c r="C18" s="78" t="s">
        <v>134</v>
      </c>
      <c r="D18" s="78" t="s">
        <v>445</v>
      </c>
      <c r="E18" s="78" t="s">
        <v>449</v>
      </c>
      <c r="F18" s="78" t="s">
        <v>450</v>
      </c>
      <c r="G18" s="107">
        <v>0</v>
      </c>
    </row>
    <row r="19" spans="1:7" ht="12.75">
      <c r="A19" s="12">
        <v>9</v>
      </c>
      <c r="B19" s="77" t="s">
        <v>216</v>
      </c>
      <c r="C19" s="106" t="s">
        <v>134</v>
      </c>
      <c r="D19" s="106" t="s">
        <v>448</v>
      </c>
      <c r="E19" s="106" t="s">
        <v>449</v>
      </c>
      <c r="F19" s="106" t="s">
        <v>450</v>
      </c>
      <c r="G19" s="107">
        <v>15983</v>
      </c>
    </row>
    <row r="20" spans="1:7" ht="51">
      <c r="A20" s="12">
        <v>10</v>
      </c>
      <c r="B20" s="77" t="s">
        <v>226</v>
      </c>
      <c r="C20" s="106" t="s">
        <v>134</v>
      </c>
      <c r="D20" s="106" t="s">
        <v>483</v>
      </c>
      <c r="E20" s="106" t="s">
        <v>449</v>
      </c>
      <c r="F20" s="106" t="s">
        <v>450</v>
      </c>
      <c r="G20" s="107">
        <v>15983</v>
      </c>
    </row>
    <row r="21" spans="1:7" ht="18" customHeight="1">
      <c r="A21" s="12">
        <v>11</v>
      </c>
      <c r="B21" s="75" t="s">
        <v>218</v>
      </c>
      <c r="C21" s="106" t="s">
        <v>134</v>
      </c>
      <c r="D21" s="106" t="s">
        <v>483</v>
      </c>
      <c r="E21" s="106" t="s">
        <v>451</v>
      </c>
      <c r="F21" s="106" t="s">
        <v>450</v>
      </c>
      <c r="G21" s="107">
        <v>15983</v>
      </c>
    </row>
    <row r="22" spans="1:7" ht="12.75">
      <c r="A22" s="12">
        <v>12</v>
      </c>
      <c r="B22" s="75" t="s">
        <v>230</v>
      </c>
      <c r="C22" s="106" t="s">
        <v>134</v>
      </c>
      <c r="D22" s="106" t="s">
        <v>483</v>
      </c>
      <c r="E22" s="106" t="s">
        <v>97</v>
      </c>
      <c r="F22" s="106" t="s">
        <v>450</v>
      </c>
      <c r="G22" s="107">
        <v>-10000</v>
      </c>
    </row>
    <row r="23" spans="1:7" ht="27.75" customHeight="1">
      <c r="A23" s="12">
        <v>13</v>
      </c>
      <c r="B23" s="75" t="s">
        <v>229</v>
      </c>
      <c r="C23" s="106" t="s">
        <v>134</v>
      </c>
      <c r="D23" s="106" t="s">
        <v>483</v>
      </c>
      <c r="E23" s="106" t="s">
        <v>97</v>
      </c>
      <c r="F23" s="106" t="s">
        <v>452</v>
      </c>
      <c r="G23" s="107">
        <v>-10000</v>
      </c>
    </row>
    <row r="24" spans="1:7" ht="27" customHeight="1">
      <c r="A24" s="12">
        <v>14</v>
      </c>
      <c r="B24" s="75" t="s">
        <v>231</v>
      </c>
      <c r="C24" s="106" t="s">
        <v>134</v>
      </c>
      <c r="D24" s="106" t="s">
        <v>483</v>
      </c>
      <c r="E24" s="106" t="s">
        <v>495</v>
      </c>
      <c r="F24" s="106" t="s">
        <v>450</v>
      </c>
      <c r="G24" s="107">
        <v>25983</v>
      </c>
    </row>
    <row r="25" spans="1:7" ht="15" customHeight="1">
      <c r="A25" s="12">
        <v>15</v>
      </c>
      <c r="B25" s="75" t="s">
        <v>220</v>
      </c>
      <c r="C25" s="106" t="s">
        <v>134</v>
      </c>
      <c r="D25" s="106" t="s">
        <v>483</v>
      </c>
      <c r="E25" s="106" t="s">
        <v>495</v>
      </c>
      <c r="F25" s="106" t="s">
        <v>493</v>
      </c>
      <c r="G25" s="107">
        <v>71285.4</v>
      </c>
    </row>
    <row r="26" spans="1:7" ht="27" customHeight="1">
      <c r="A26" s="12">
        <v>16</v>
      </c>
      <c r="B26" s="75" t="s">
        <v>229</v>
      </c>
      <c r="C26" s="106" t="s">
        <v>134</v>
      </c>
      <c r="D26" s="106" t="s">
        <v>483</v>
      </c>
      <c r="E26" s="106" t="s">
        <v>495</v>
      </c>
      <c r="F26" s="106" t="s">
        <v>452</v>
      </c>
      <c r="G26" s="107">
        <v>-45302.4</v>
      </c>
    </row>
    <row r="27" spans="1:7" ht="27.75" customHeight="1">
      <c r="A27" s="12">
        <v>17</v>
      </c>
      <c r="B27" s="77" t="s">
        <v>238</v>
      </c>
      <c r="C27" s="106" t="s">
        <v>134</v>
      </c>
      <c r="D27" s="106" t="s">
        <v>481</v>
      </c>
      <c r="E27" s="106" t="s">
        <v>449</v>
      </c>
      <c r="F27" s="106" t="s">
        <v>450</v>
      </c>
      <c r="G27" s="107">
        <v>-15983</v>
      </c>
    </row>
    <row r="28" spans="1:7" ht="15" customHeight="1">
      <c r="A28" s="12">
        <v>18</v>
      </c>
      <c r="B28" s="77" t="s">
        <v>245</v>
      </c>
      <c r="C28" s="106" t="s">
        <v>134</v>
      </c>
      <c r="D28" s="106" t="s">
        <v>106</v>
      </c>
      <c r="E28" s="106" t="s">
        <v>449</v>
      </c>
      <c r="F28" s="106" t="s">
        <v>450</v>
      </c>
      <c r="G28" s="107">
        <v>-15983</v>
      </c>
    </row>
    <row r="29" spans="1:7" ht="26.25" customHeight="1">
      <c r="A29" s="12">
        <v>19</v>
      </c>
      <c r="B29" s="75" t="s">
        <v>240</v>
      </c>
      <c r="C29" s="106" t="s">
        <v>134</v>
      </c>
      <c r="D29" s="106" t="s">
        <v>106</v>
      </c>
      <c r="E29" s="106" t="s">
        <v>461</v>
      </c>
      <c r="F29" s="106" t="s">
        <v>450</v>
      </c>
      <c r="G29" s="107">
        <v>-15983</v>
      </c>
    </row>
    <row r="30" spans="1:7" ht="38.25">
      <c r="A30" s="12">
        <v>20</v>
      </c>
      <c r="B30" s="75" t="s">
        <v>246</v>
      </c>
      <c r="C30" s="106" t="s">
        <v>134</v>
      </c>
      <c r="D30" s="106" t="s">
        <v>106</v>
      </c>
      <c r="E30" s="106" t="s">
        <v>463</v>
      </c>
      <c r="F30" s="106" t="s">
        <v>450</v>
      </c>
      <c r="G30" s="107">
        <v>-15983</v>
      </c>
    </row>
    <row r="31" spans="1:7" ht="38.25">
      <c r="A31" s="12">
        <v>21</v>
      </c>
      <c r="B31" s="75" t="s">
        <v>248</v>
      </c>
      <c r="C31" s="106" t="s">
        <v>134</v>
      </c>
      <c r="D31" s="106" t="s">
        <v>106</v>
      </c>
      <c r="E31" s="106" t="s">
        <v>108</v>
      </c>
      <c r="F31" s="106" t="s">
        <v>450</v>
      </c>
      <c r="G31" s="107">
        <v>-15983</v>
      </c>
    </row>
    <row r="32" spans="1:7" ht="25.5">
      <c r="A32" s="12">
        <v>22</v>
      </c>
      <c r="B32" s="75" t="s">
        <v>229</v>
      </c>
      <c r="C32" s="106" t="s">
        <v>134</v>
      </c>
      <c r="D32" s="106" t="s">
        <v>106</v>
      </c>
      <c r="E32" s="106" t="s">
        <v>108</v>
      </c>
      <c r="F32" s="106" t="s">
        <v>452</v>
      </c>
      <c r="G32" s="107">
        <v>-15983</v>
      </c>
    </row>
    <row r="33" spans="1:7" ht="25.5">
      <c r="A33" s="12">
        <v>23</v>
      </c>
      <c r="B33" s="77" t="s">
        <v>6</v>
      </c>
      <c r="C33" s="78" t="s">
        <v>529</v>
      </c>
      <c r="D33" s="78" t="s">
        <v>445</v>
      </c>
      <c r="E33" s="78" t="s">
        <v>449</v>
      </c>
      <c r="F33" s="78" t="s">
        <v>450</v>
      </c>
      <c r="G33" s="107">
        <v>0</v>
      </c>
    </row>
    <row r="34" spans="1:7" ht="12.75">
      <c r="A34" s="12">
        <v>24</v>
      </c>
      <c r="B34" s="77" t="s">
        <v>216</v>
      </c>
      <c r="C34" s="106" t="s">
        <v>529</v>
      </c>
      <c r="D34" s="106" t="s">
        <v>448</v>
      </c>
      <c r="E34" s="106" t="s">
        <v>449</v>
      </c>
      <c r="F34" s="106" t="s">
        <v>450</v>
      </c>
      <c r="G34" s="107">
        <v>0</v>
      </c>
    </row>
    <row r="35" spans="1:7" ht="51">
      <c r="A35" s="12">
        <v>25</v>
      </c>
      <c r="B35" s="77" t="s">
        <v>226</v>
      </c>
      <c r="C35" s="106" t="s">
        <v>529</v>
      </c>
      <c r="D35" s="106" t="s">
        <v>483</v>
      </c>
      <c r="E35" s="106" t="s">
        <v>449</v>
      </c>
      <c r="F35" s="106" t="s">
        <v>450</v>
      </c>
      <c r="G35" s="107">
        <v>0</v>
      </c>
    </row>
    <row r="36" spans="1:7" ht="25.5">
      <c r="A36" s="12">
        <v>26</v>
      </c>
      <c r="B36" s="75" t="s">
        <v>228</v>
      </c>
      <c r="C36" s="106" t="s">
        <v>529</v>
      </c>
      <c r="D36" s="106" t="s">
        <v>483</v>
      </c>
      <c r="E36" s="106" t="s">
        <v>494</v>
      </c>
      <c r="F36" s="106" t="s">
        <v>450</v>
      </c>
      <c r="G36" s="107">
        <v>-12612.85</v>
      </c>
    </row>
    <row r="37" spans="1:7" ht="25.5">
      <c r="A37" s="12">
        <v>27</v>
      </c>
      <c r="B37" s="75" t="s">
        <v>229</v>
      </c>
      <c r="C37" s="106" t="s">
        <v>529</v>
      </c>
      <c r="D37" s="106" t="s">
        <v>483</v>
      </c>
      <c r="E37" s="106" t="s">
        <v>494</v>
      </c>
      <c r="F37" s="106" t="s">
        <v>452</v>
      </c>
      <c r="G37" s="107">
        <v>-12612.85</v>
      </c>
    </row>
    <row r="38" spans="1:7" ht="12.75">
      <c r="A38" s="12">
        <v>28</v>
      </c>
      <c r="B38" s="75" t="s">
        <v>230</v>
      </c>
      <c r="C38" s="106" t="s">
        <v>529</v>
      </c>
      <c r="D38" s="106" t="s">
        <v>483</v>
      </c>
      <c r="E38" s="106" t="s">
        <v>97</v>
      </c>
      <c r="F38" s="106" t="s">
        <v>450</v>
      </c>
      <c r="G38" s="107">
        <v>-5000</v>
      </c>
    </row>
    <row r="39" spans="1:7" ht="25.5">
      <c r="A39" s="12">
        <v>29</v>
      </c>
      <c r="B39" s="75" t="s">
        <v>229</v>
      </c>
      <c r="C39" s="106" t="s">
        <v>529</v>
      </c>
      <c r="D39" s="106" t="s">
        <v>483</v>
      </c>
      <c r="E39" s="106" t="s">
        <v>97</v>
      </c>
      <c r="F39" s="106" t="s">
        <v>452</v>
      </c>
      <c r="G39" s="107">
        <v>-5000</v>
      </c>
    </row>
    <row r="40" spans="1:7" ht="25.5">
      <c r="A40" s="12">
        <v>30</v>
      </c>
      <c r="B40" s="75" t="s">
        <v>231</v>
      </c>
      <c r="C40" s="106" t="s">
        <v>529</v>
      </c>
      <c r="D40" s="106" t="s">
        <v>483</v>
      </c>
      <c r="E40" s="106" t="s">
        <v>495</v>
      </c>
      <c r="F40" s="106" t="s">
        <v>450</v>
      </c>
      <c r="G40" s="107">
        <v>17612.85</v>
      </c>
    </row>
    <row r="41" spans="1:7" ht="12.75">
      <c r="A41" s="12">
        <v>31</v>
      </c>
      <c r="B41" s="75" t="s">
        <v>220</v>
      </c>
      <c r="C41" s="106" t="s">
        <v>529</v>
      </c>
      <c r="D41" s="106" t="s">
        <v>483</v>
      </c>
      <c r="E41" s="106" t="s">
        <v>495</v>
      </c>
      <c r="F41" s="106" t="s">
        <v>493</v>
      </c>
      <c r="G41" s="107">
        <v>44000</v>
      </c>
    </row>
    <row r="42" spans="1:7" ht="25.5">
      <c r="A42" s="12">
        <v>32</v>
      </c>
      <c r="B42" s="75" t="s">
        <v>229</v>
      </c>
      <c r="C42" s="106" t="s">
        <v>529</v>
      </c>
      <c r="D42" s="106" t="s">
        <v>483</v>
      </c>
      <c r="E42" s="106" t="s">
        <v>495</v>
      </c>
      <c r="F42" s="106" t="s">
        <v>452</v>
      </c>
      <c r="G42" s="107">
        <v>-26387.15</v>
      </c>
    </row>
    <row r="43" spans="1:7" ht="28.5" customHeight="1">
      <c r="A43" s="12">
        <v>33</v>
      </c>
      <c r="B43" s="77" t="s">
        <v>7</v>
      </c>
      <c r="C43" s="78" t="s">
        <v>442</v>
      </c>
      <c r="D43" s="78" t="s">
        <v>445</v>
      </c>
      <c r="E43" s="78" t="s">
        <v>449</v>
      </c>
      <c r="F43" s="78" t="s">
        <v>450</v>
      </c>
      <c r="G43" s="107">
        <v>0</v>
      </c>
    </row>
    <row r="44" spans="1:7" ht="12.75">
      <c r="A44" s="12">
        <v>34</v>
      </c>
      <c r="B44" s="77" t="s">
        <v>216</v>
      </c>
      <c r="C44" s="106" t="s">
        <v>442</v>
      </c>
      <c r="D44" s="106" t="s">
        <v>448</v>
      </c>
      <c r="E44" s="106" t="s">
        <v>449</v>
      </c>
      <c r="F44" s="106" t="s">
        <v>450</v>
      </c>
      <c r="G44" s="107">
        <v>0</v>
      </c>
    </row>
    <row r="45" spans="1:7" ht="51">
      <c r="A45" s="12">
        <v>35</v>
      </c>
      <c r="B45" s="77" t="s">
        <v>226</v>
      </c>
      <c r="C45" s="106" t="s">
        <v>442</v>
      </c>
      <c r="D45" s="106" t="s">
        <v>483</v>
      </c>
      <c r="E45" s="106" t="s">
        <v>449</v>
      </c>
      <c r="F45" s="106" t="s">
        <v>450</v>
      </c>
      <c r="G45" s="107">
        <v>0</v>
      </c>
    </row>
    <row r="46" spans="1:7" ht="12.75">
      <c r="A46" s="12">
        <v>36</v>
      </c>
      <c r="B46" s="75" t="s">
        <v>218</v>
      </c>
      <c r="C46" s="106" t="s">
        <v>442</v>
      </c>
      <c r="D46" s="106" t="s">
        <v>483</v>
      </c>
      <c r="E46" s="106" t="s">
        <v>451</v>
      </c>
      <c r="F46" s="106" t="s">
        <v>450</v>
      </c>
      <c r="G46" s="107">
        <v>0</v>
      </c>
    </row>
    <row r="47" spans="1:7" ht="25.5">
      <c r="A47" s="12">
        <v>37</v>
      </c>
      <c r="B47" s="75" t="s">
        <v>8</v>
      </c>
      <c r="C47" s="106" t="s">
        <v>442</v>
      </c>
      <c r="D47" s="106" t="s">
        <v>483</v>
      </c>
      <c r="E47" s="106" t="s">
        <v>495</v>
      </c>
      <c r="F47" s="106" t="s">
        <v>450</v>
      </c>
      <c r="G47" s="107">
        <v>0</v>
      </c>
    </row>
    <row r="48" spans="1:7" ht="25.5">
      <c r="A48" s="12">
        <v>38</v>
      </c>
      <c r="B48" s="75" t="s">
        <v>9</v>
      </c>
      <c r="C48" s="106" t="s">
        <v>442</v>
      </c>
      <c r="D48" s="106" t="s">
        <v>483</v>
      </c>
      <c r="E48" s="106" t="s">
        <v>495</v>
      </c>
      <c r="F48" s="106" t="s">
        <v>452</v>
      </c>
      <c r="G48" s="107">
        <v>-600</v>
      </c>
    </row>
    <row r="49" spans="1:7" ht="15.75" customHeight="1">
      <c r="A49" s="12">
        <v>39</v>
      </c>
      <c r="B49" s="75" t="s">
        <v>232</v>
      </c>
      <c r="C49" s="106" t="s">
        <v>442</v>
      </c>
      <c r="D49" s="106" t="s">
        <v>483</v>
      </c>
      <c r="E49" s="106" t="s">
        <v>495</v>
      </c>
      <c r="F49" s="106" t="s">
        <v>486</v>
      </c>
      <c r="G49" s="107">
        <v>600</v>
      </c>
    </row>
    <row r="50" spans="1:7" ht="12.75">
      <c r="A50" s="12">
        <v>40</v>
      </c>
      <c r="B50" s="77" t="s">
        <v>255</v>
      </c>
      <c r="C50" s="106" t="s">
        <v>442</v>
      </c>
      <c r="D50" s="106" t="s">
        <v>466</v>
      </c>
      <c r="E50" s="106" t="s">
        <v>449</v>
      </c>
      <c r="F50" s="106" t="s">
        <v>450</v>
      </c>
      <c r="G50" s="107">
        <v>171000</v>
      </c>
    </row>
    <row r="51" spans="1:7" ht="12.75">
      <c r="A51" s="12">
        <v>41</v>
      </c>
      <c r="B51" s="77" t="s">
        <v>266</v>
      </c>
      <c r="C51" s="106" t="s">
        <v>442</v>
      </c>
      <c r="D51" s="106" t="s">
        <v>530</v>
      </c>
      <c r="E51" s="106" t="s">
        <v>449</v>
      </c>
      <c r="F51" s="106" t="s">
        <v>450</v>
      </c>
      <c r="G51" s="107">
        <v>171000</v>
      </c>
    </row>
    <row r="52" spans="1:7" ht="25.5">
      <c r="A52" s="12">
        <v>42</v>
      </c>
      <c r="B52" s="75" t="s">
        <v>262</v>
      </c>
      <c r="C52" s="106" t="s">
        <v>442</v>
      </c>
      <c r="D52" s="106" t="s">
        <v>530</v>
      </c>
      <c r="E52" s="106" t="s">
        <v>472</v>
      </c>
      <c r="F52" s="106" t="s">
        <v>450</v>
      </c>
      <c r="G52" s="107">
        <v>171000</v>
      </c>
    </row>
    <row r="53" spans="1:7" ht="27.75" customHeight="1">
      <c r="A53" s="12">
        <v>43</v>
      </c>
      <c r="B53" s="75" t="s">
        <v>263</v>
      </c>
      <c r="C53" s="106" t="s">
        <v>442</v>
      </c>
      <c r="D53" s="106" t="s">
        <v>530</v>
      </c>
      <c r="E53" s="106" t="s">
        <v>473</v>
      </c>
      <c r="F53" s="106" t="s">
        <v>450</v>
      </c>
      <c r="G53" s="107">
        <v>171000</v>
      </c>
    </row>
    <row r="54" spans="1:7" ht="38.25">
      <c r="A54" s="12">
        <v>44</v>
      </c>
      <c r="B54" s="75" t="s">
        <v>272</v>
      </c>
      <c r="C54" s="106" t="s">
        <v>442</v>
      </c>
      <c r="D54" s="106" t="s">
        <v>530</v>
      </c>
      <c r="E54" s="106" t="s">
        <v>531</v>
      </c>
      <c r="F54" s="106" t="s">
        <v>450</v>
      </c>
      <c r="G54" s="107">
        <v>171000</v>
      </c>
    </row>
    <row r="55" spans="1:7" ht="25.5">
      <c r="A55" s="12">
        <v>45</v>
      </c>
      <c r="B55" s="75" t="s">
        <v>229</v>
      </c>
      <c r="C55" s="106" t="s">
        <v>442</v>
      </c>
      <c r="D55" s="106" t="s">
        <v>530</v>
      </c>
      <c r="E55" s="106" t="s">
        <v>531</v>
      </c>
      <c r="F55" s="106" t="s">
        <v>452</v>
      </c>
      <c r="G55" s="107">
        <v>171000</v>
      </c>
    </row>
    <row r="56" spans="1:7" ht="12.75">
      <c r="A56" s="12">
        <v>46</v>
      </c>
      <c r="B56" s="77" t="s">
        <v>277</v>
      </c>
      <c r="C56" s="106" t="s">
        <v>442</v>
      </c>
      <c r="D56" s="106" t="s">
        <v>400</v>
      </c>
      <c r="E56" s="106" t="s">
        <v>449</v>
      </c>
      <c r="F56" s="106" t="s">
        <v>450</v>
      </c>
      <c r="G56" s="107">
        <v>-171000</v>
      </c>
    </row>
    <row r="57" spans="1:7" ht="14.25" customHeight="1">
      <c r="A57" s="12">
        <v>47</v>
      </c>
      <c r="B57" s="77" t="s">
        <v>297</v>
      </c>
      <c r="C57" s="106" t="s">
        <v>442</v>
      </c>
      <c r="D57" s="106" t="s">
        <v>479</v>
      </c>
      <c r="E57" s="106" t="s">
        <v>449</v>
      </c>
      <c r="F57" s="106" t="s">
        <v>450</v>
      </c>
      <c r="G57" s="107">
        <v>-171000</v>
      </c>
    </row>
    <row r="58" spans="1:7" ht="38.25">
      <c r="A58" s="12">
        <v>48</v>
      </c>
      <c r="B58" s="75" t="s">
        <v>279</v>
      </c>
      <c r="C58" s="106" t="s">
        <v>442</v>
      </c>
      <c r="D58" s="106" t="s">
        <v>479</v>
      </c>
      <c r="E58" s="106" t="s">
        <v>469</v>
      </c>
      <c r="F58" s="106" t="s">
        <v>450</v>
      </c>
      <c r="G58" s="107">
        <v>-171000</v>
      </c>
    </row>
    <row r="59" spans="1:7" ht="25.5">
      <c r="A59" s="12">
        <v>49</v>
      </c>
      <c r="B59" s="75" t="s">
        <v>298</v>
      </c>
      <c r="C59" s="106" t="s">
        <v>442</v>
      </c>
      <c r="D59" s="106" t="s">
        <v>479</v>
      </c>
      <c r="E59" s="106" t="s">
        <v>470</v>
      </c>
      <c r="F59" s="106" t="s">
        <v>450</v>
      </c>
      <c r="G59" s="107">
        <v>-171000</v>
      </c>
    </row>
    <row r="60" spans="1:7" ht="90" customHeight="1">
      <c r="A60" s="12">
        <v>50</v>
      </c>
      <c r="B60" s="75" t="s">
        <v>10</v>
      </c>
      <c r="C60" s="106" t="s">
        <v>442</v>
      </c>
      <c r="D60" s="106" t="s">
        <v>479</v>
      </c>
      <c r="E60" s="106" t="s">
        <v>125</v>
      </c>
      <c r="F60" s="106" t="s">
        <v>450</v>
      </c>
      <c r="G60" s="107">
        <v>-171000</v>
      </c>
    </row>
    <row r="61" spans="1:7" ht="27" customHeight="1">
      <c r="A61" s="12">
        <v>51</v>
      </c>
      <c r="B61" s="75" t="s">
        <v>229</v>
      </c>
      <c r="C61" s="106" t="s">
        <v>442</v>
      </c>
      <c r="D61" s="106" t="s">
        <v>479</v>
      </c>
      <c r="E61" s="106" t="s">
        <v>125</v>
      </c>
      <c r="F61" s="106" t="s">
        <v>452</v>
      </c>
      <c r="G61" s="107">
        <v>-171000</v>
      </c>
    </row>
    <row r="62" spans="1:7" ht="27.75" customHeight="1">
      <c r="A62" s="12">
        <v>52</v>
      </c>
      <c r="B62" s="77" t="s">
        <v>11</v>
      </c>
      <c r="C62" s="78" t="s">
        <v>135</v>
      </c>
      <c r="D62" s="78" t="s">
        <v>445</v>
      </c>
      <c r="E62" s="78" t="s">
        <v>449</v>
      </c>
      <c r="F62" s="78" t="s">
        <v>450</v>
      </c>
      <c r="G62" s="107">
        <v>80000</v>
      </c>
    </row>
    <row r="63" spans="1:7" ht="15" customHeight="1">
      <c r="A63" s="12">
        <v>53</v>
      </c>
      <c r="B63" s="77" t="s">
        <v>277</v>
      </c>
      <c r="C63" s="106" t="s">
        <v>135</v>
      </c>
      <c r="D63" s="106" t="s">
        <v>400</v>
      </c>
      <c r="E63" s="106" t="s">
        <v>449</v>
      </c>
      <c r="F63" s="106" t="s">
        <v>450</v>
      </c>
      <c r="G63" s="107">
        <v>80000</v>
      </c>
    </row>
    <row r="64" spans="1:7" ht="15.75" customHeight="1">
      <c r="A64" s="12">
        <v>54</v>
      </c>
      <c r="B64" s="77" t="s">
        <v>297</v>
      </c>
      <c r="C64" s="106" t="s">
        <v>135</v>
      </c>
      <c r="D64" s="106" t="s">
        <v>479</v>
      </c>
      <c r="E64" s="106" t="s">
        <v>449</v>
      </c>
      <c r="F64" s="106" t="s">
        <v>450</v>
      </c>
      <c r="G64" s="107">
        <v>80000</v>
      </c>
    </row>
    <row r="65" spans="1:7" ht="38.25">
      <c r="A65" s="12">
        <v>55</v>
      </c>
      <c r="B65" s="75" t="s">
        <v>279</v>
      </c>
      <c r="C65" s="106" t="s">
        <v>135</v>
      </c>
      <c r="D65" s="106" t="s">
        <v>479</v>
      </c>
      <c r="E65" s="106" t="s">
        <v>469</v>
      </c>
      <c r="F65" s="106" t="s">
        <v>450</v>
      </c>
      <c r="G65" s="107">
        <v>80000</v>
      </c>
    </row>
    <row r="66" spans="1:7" ht="38.25">
      <c r="A66" s="12">
        <v>56</v>
      </c>
      <c r="B66" s="75" t="s">
        <v>12</v>
      </c>
      <c r="C66" s="106" t="s">
        <v>135</v>
      </c>
      <c r="D66" s="106" t="s">
        <v>479</v>
      </c>
      <c r="E66" s="106" t="s">
        <v>409</v>
      </c>
      <c r="F66" s="106" t="s">
        <v>450</v>
      </c>
      <c r="G66" s="107">
        <v>80000</v>
      </c>
    </row>
    <row r="67" spans="1:7" ht="38.25">
      <c r="A67" s="12">
        <v>57</v>
      </c>
      <c r="B67" s="75" t="s">
        <v>13</v>
      </c>
      <c r="C67" s="106" t="s">
        <v>135</v>
      </c>
      <c r="D67" s="106" t="s">
        <v>479</v>
      </c>
      <c r="E67" s="106" t="s">
        <v>533</v>
      </c>
      <c r="F67" s="106" t="s">
        <v>450</v>
      </c>
      <c r="G67" s="107">
        <v>80000</v>
      </c>
    </row>
    <row r="68" spans="1:7" ht="25.5">
      <c r="A68" s="12">
        <v>58</v>
      </c>
      <c r="B68" s="75" t="s">
        <v>229</v>
      </c>
      <c r="C68" s="106" t="s">
        <v>135</v>
      </c>
      <c r="D68" s="106" t="s">
        <v>479</v>
      </c>
      <c r="E68" s="106" t="s">
        <v>533</v>
      </c>
      <c r="F68" s="106" t="s">
        <v>452</v>
      </c>
      <c r="G68" s="107">
        <v>80000</v>
      </c>
    </row>
    <row r="69" spans="1:7" ht="27.75" customHeight="1">
      <c r="A69" s="12">
        <v>59</v>
      </c>
      <c r="B69" s="77" t="s">
        <v>14</v>
      </c>
      <c r="C69" s="78" t="s">
        <v>136</v>
      </c>
      <c r="D69" s="78" t="s">
        <v>445</v>
      </c>
      <c r="E69" s="78" t="s">
        <v>449</v>
      </c>
      <c r="F69" s="78" t="s">
        <v>450</v>
      </c>
      <c r="G69" s="107">
        <v>35000</v>
      </c>
    </row>
    <row r="70" spans="1:7" ht="12.75" customHeight="1">
      <c r="A70" s="12">
        <v>60</v>
      </c>
      <c r="B70" s="77" t="s">
        <v>277</v>
      </c>
      <c r="C70" s="106" t="s">
        <v>136</v>
      </c>
      <c r="D70" s="106" t="s">
        <v>400</v>
      </c>
      <c r="E70" s="106" t="s">
        <v>449</v>
      </c>
      <c r="F70" s="106" t="s">
        <v>450</v>
      </c>
      <c r="G70" s="107">
        <v>35000</v>
      </c>
    </row>
    <row r="71" spans="1:7" ht="15" customHeight="1">
      <c r="A71" s="12">
        <v>61</v>
      </c>
      <c r="B71" s="77" t="s">
        <v>297</v>
      </c>
      <c r="C71" s="106" t="s">
        <v>136</v>
      </c>
      <c r="D71" s="106" t="s">
        <v>479</v>
      </c>
      <c r="E71" s="106" t="s">
        <v>449</v>
      </c>
      <c r="F71" s="106" t="s">
        <v>450</v>
      </c>
      <c r="G71" s="107">
        <v>35000</v>
      </c>
    </row>
    <row r="72" spans="1:7" ht="38.25">
      <c r="A72" s="12">
        <v>62</v>
      </c>
      <c r="B72" s="75" t="s">
        <v>279</v>
      </c>
      <c r="C72" s="106" t="s">
        <v>136</v>
      </c>
      <c r="D72" s="106" t="s">
        <v>479</v>
      </c>
      <c r="E72" s="106" t="s">
        <v>469</v>
      </c>
      <c r="F72" s="106" t="s">
        <v>450</v>
      </c>
      <c r="G72" s="107">
        <v>35000</v>
      </c>
    </row>
    <row r="73" spans="1:7" ht="38.25">
      <c r="A73" s="12">
        <v>63</v>
      </c>
      <c r="B73" s="75" t="s">
        <v>12</v>
      </c>
      <c r="C73" s="106" t="s">
        <v>136</v>
      </c>
      <c r="D73" s="106" t="s">
        <v>479</v>
      </c>
      <c r="E73" s="106" t="s">
        <v>409</v>
      </c>
      <c r="F73" s="106" t="s">
        <v>450</v>
      </c>
      <c r="G73" s="107">
        <v>35000</v>
      </c>
    </row>
    <row r="74" spans="1:7" ht="39.75" customHeight="1">
      <c r="A74" s="12">
        <v>64</v>
      </c>
      <c r="B74" s="75" t="s">
        <v>13</v>
      </c>
      <c r="C74" s="106" t="s">
        <v>136</v>
      </c>
      <c r="D74" s="106" t="s">
        <v>479</v>
      </c>
      <c r="E74" s="106" t="s">
        <v>533</v>
      </c>
      <c r="F74" s="106" t="s">
        <v>450</v>
      </c>
      <c r="G74" s="107">
        <v>35000</v>
      </c>
    </row>
    <row r="75" spans="1:7" ht="25.5">
      <c r="A75" s="12">
        <v>65</v>
      </c>
      <c r="B75" s="75" t="s">
        <v>229</v>
      </c>
      <c r="C75" s="106" t="s">
        <v>136</v>
      </c>
      <c r="D75" s="106" t="s">
        <v>479</v>
      </c>
      <c r="E75" s="106" t="s">
        <v>533</v>
      </c>
      <c r="F75" s="106" t="s">
        <v>452</v>
      </c>
      <c r="G75" s="107">
        <v>35000</v>
      </c>
    </row>
    <row r="76" spans="1:7" ht="27.75" customHeight="1">
      <c r="A76" s="12">
        <v>66</v>
      </c>
      <c r="B76" s="77" t="s">
        <v>15</v>
      </c>
      <c r="C76" s="78" t="s">
        <v>535</v>
      </c>
      <c r="D76" s="78" t="s">
        <v>445</v>
      </c>
      <c r="E76" s="78" t="s">
        <v>449</v>
      </c>
      <c r="F76" s="78" t="s">
        <v>450</v>
      </c>
      <c r="G76" s="107">
        <v>10000</v>
      </c>
    </row>
    <row r="77" spans="1:7" ht="14.25" customHeight="1">
      <c r="A77" s="12">
        <v>67</v>
      </c>
      <c r="B77" s="77" t="s">
        <v>216</v>
      </c>
      <c r="C77" s="106" t="s">
        <v>535</v>
      </c>
      <c r="D77" s="106" t="s">
        <v>448</v>
      </c>
      <c r="E77" s="106" t="s">
        <v>449</v>
      </c>
      <c r="F77" s="106" t="s">
        <v>450</v>
      </c>
      <c r="G77" s="107">
        <v>-50000</v>
      </c>
    </row>
    <row r="78" spans="1:7" ht="51">
      <c r="A78" s="12">
        <v>68</v>
      </c>
      <c r="B78" s="77" t="s">
        <v>226</v>
      </c>
      <c r="C78" s="106" t="s">
        <v>535</v>
      </c>
      <c r="D78" s="106" t="s">
        <v>483</v>
      </c>
      <c r="E78" s="106" t="s">
        <v>449</v>
      </c>
      <c r="F78" s="106" t="s">
        <v>450</v>
      </c>
      <c r="G78" s="107">
        <v>-50000</v>
      </c>
    </row>
    <row r="79" spans="1:7" ht="12.75">
      <c r="A79" s="12">
        <v>69</v>
      </c>
      <c r="B79" s="75" t="s">
        <v>218</v>
      </c>
      <c r="C79" s="106" t="s">
        <v>535</v>
      </c>
      <c r="D79" s="106" t="s">
        <v>483</v>
      </c>
      <c r="E79" s="106" t="s">
        <v>451</v>
      </c>
      <c r="F79" s="106" t="s">
        <v>450</v>
      </c>
      <c r="G79" s="107">
        <v>-50000</v>
      </c>
    </row>
    <row r="80" spans="1:7" ht="25.5">
      <c r="A80" s="12">
        <v>70</v>
      </c>
      <c r="B80" s="75" t="s">
        <v>228</v>
      </c>
      <c r="C80" s="106" t="s">
        <v>535</v>
      </c>
      <c r="D80" s="106" t="s">
        <v>483</v>
      </c>
      <c r="E80" s="106" t="s">
        <v>494</v>
      </c>
      <c r="F80" s="106" t="s">
        <v>450</v>
      </c>
      <c r="G80" s="107">
        <v>-9120</v>
      </c>
    </row>
    <row r="81" spans="1:7" ht="26.25" customHeight="1">
      <c r="A81" s="12">
        <v>71</v>
      </c>
      <c r="B81" s="75" t="s">
        <v>229</v>
      </c>
      <c r="C81" s="106" t="s">
        <v>535</v>
      </c>
      <c r="D81" s="106" t="s">
        <v>483</v>
      </c>
      <c r="E81" s="106" t="s">
        <v>494</v>
      </c>
      <c r="F81" s="106" t="s">
        <v>452</v>
      </c>
      <c r="G81" s="107">
        <v>-9120</v>
      </c>
    </row>
    <row r="82" spans="1:7" ht="25.5">
      <c r="A82" s="12">
        <v>72</v>
      </c>
      <c r="B82" s="75" t="s">
        <v>8</v>
      </c>
      <c r="C82" s="106" t="s">
        <v>535</v>
      </c>
      <c r="D82" s="106" t="s">
        <v>483</v>
      </c>
      <c r="E82" s="106" t="s">
        <v>495</v>
      </c>
      <c r="F82" s="106" t="s">
        <v>450</v>
      </c>
      <c r="G82" s="107">
        <v>-40880</v>
      </c>
    </row>
    <row r="83" spans="1:7" ht="25.5">
      <c r="A83" s="12">
        <v>73</v>
      </c>
      <c r="B83" s="75" t="s">
        <v>229</v>
      </c>
      <c r="C83" s="106" t="s">
        <v>535</v>
      </c>
      <c r="D83" s="106" t="s">
        <v>483</v>
      </c>
      <c r="E83" s="106" t="s">
        <v>495</v>
      </c>
      <c r="F83" s="106" t="s">
        <v>452</v>
      </c>
      <c r="G83" s="107">
        <v>-40880</v>
      </c>
    </row>
    <row r="84" spans="1:7" ht="12.75">
      <c r="A84" s="12">
        <v>74</v>
      </c>
      <c r="B84" s="77" t="s">
        <v>277</v>
      </c>
      <c r="C84" s="106" t="s">
        <v>535</v>
      </c>
      <c r="D84" s="106" t="s">
        <v>400</v>
      </c>
      <c r="E84" s="106" t="s">
        <v>449</v>
      </c>
      <c r="F84" s="106" t="s">
        <v>450</v>
      </c>
      <c r="G84" s="107">
        <v>50000</v>
      </c>
    </row>
    <row r="85" spans="1:7" ht="12.75">
      <c r="A85" s="12">
        <v>75</v>
      </c>
      <c r="B85" s="77" t="s">
        <v>297</v>
      </c>
      <c r="C85" s="106" t="s">
        <v>535</v>
      </c>
      <c r="D85" s="106" t="s">
        <v>479</v>
      </c>
      <c r="E85" s="106" t="s">
        <v>449</v>
      </c>
      <c r="F85" s="106" t="s">
        <v>450</v>
      </c>
      <c r="G85" s="107">
        <v>50000</v>
      </c>
    </row>
    <row r="86" spans="1:7" ht="38.25">
      <c r="A86" s="12">
        <v>76</v>
      </c>
      <c r="B86" s="75" t="s">
        <v>279</v>
      </c>
      <c r="C86" s="106" t="s">
        <v>535</v>
      </c>
      <c r="D86" s="106" t="s">
        <v>479</v>
      </c>
      <c r="E86" s="106" t="s">
        <v>469</v>
      </c>
      <c r="F86" s="106" t="s">
        <v>450</v>
      </c>
      <c r="G86" s="107">
        <v>50000</v>
      </c>
    </row>
    <row r="87" spans="1:7" ht="27.75" customHeight="1">
      <c r="A87" s="12">
        <v>77</v>
      </c>
      <c r="B87" s="75" t="s">
        <v>298</v>
      </c>
      <c r="C87" s="106" t="s">
        <v>535</v>
      </c>
      <c r="D87" s="106" t="s">
        <v>479</v>
      </c>
      <c r="E87" s="106" t="s">
        <v>470</v>
      </c>
      <c r="F87" s="106" t="s">
        <v>450</v>
      </c>
      <c r="G87" s="107">
        <v>50000</v>
      </c>
    </row>
    <row r="88" spans="1:7" ht="90" customHeight="1">
      <c r="A88" s="12">
        <v>78</v>
      </c>
      <c r="B88" s="75" t="s">
        <v>10</v>
      </c>
      <c r="C88" s="106" t="s">
        <v>535</v>
      </c>
      <c r="D88" s="106" t="s">
        <v>479</v>
      </c>
      <c r="E88" s="106" t="s">
        <v>125</v>
      </c>
      <c r="F88" s="106" t="s">
        <v>450</v>
      </c>
      <c r="G88" s="107">
        <v>50000</v>
      </c>
    </row>
    <row r="89" spans="1:7" ht="25.5">
      <c r="A89" s="12">
        <v>79</v>
      </c>
      <c r="B89" s="75" t="s">
        <v>229</v>
      </c>
      <c r="C89" s="106" t="s">
        <v>535</v>
      </c>
      <c r="D89" s="106" t="s">
        <v>479</v>
      </c>
      <c r="E89" s="106" t="s">
        <v>125</v>
      </c>
      <c r="F89" s="106" t="s">
        <v>452</v>
      </c>
      <c r="G89" s="107">
        <v>50000</v>
      </c>
    </row>
    <row r="90" spans="1:7" ht="14.25" customHeight="1">
      <c r="A90" s="12">
        <v>80</v>
      </c>
      <c r="B90" s="77" t="s">
        <v>329</v>
      </c>
      <c r="C90" s="106" t="s">
        <v>535</v>
      </c>
      <c r="D90" s="106" t="s">
        <v>521</v>
      </c>
      <c r="E90" s="106" t="s">
        <v>449</v>
      </c>
      <c r="F90" s="106" t="s">
        <v>450</v>
      </c>
      <c r="G90" s="107">
        <v>10000</v>
      </c>
    </row>
    <row r="91" spans="1:7" ht="12.75">
      <c r="A91" s="12">
        <v>81</v>
      </c>
      <c r="B91" s="77" t="s">
        <v>330</v>
      </c>
      <c r="C91" s="106" t="s">
        <v>535</v>
      </c>
      <c r="D91" s="106" t="s">
        <v>522</v>
      </c>
      <c r="E91" s="106" t="s">
        <v>449</v>
      </c>
      <c r="F91" s="106" t="s">
        <v>450</v>
      </c>
      <c r="G91" s="107">
        <v>10000</v>
      </c>
    </row>
    <row r="92" spans="1:7" ht="12.75">
      <c r="A92" s="12">
        <v>82</v>
      </c>
      <c r="B92" s="75" t="s">
        <v>218</v>
      </c>
      <c r="C92" s="106" t="s">
        <v>535</v>
      </c>
      <c r="D92" s="106" t="s">
        <v>522</v>
      </c>
      <c r="E92" s="106" t="s">
        <v>451</v>
      </c>
      <c r="F92" s="106" t="s">
        <v>450</v>
      </c>
      <c r="G92" s="107">
        <v>10000</v>
      </c>
    </row>
    <row r="93" spans="1:7" ht="12.75">
      <c r="A93" s="12">
        <v>83</v>
      </c>
      <c r="B93" s="75" t="s">
        <v>235</v>
      </c>
      <c r="C93" s="106" t="s">
        <v>535</v>
      </c>
      <c r="D93" s="106" t="s">
        <v>522</v>
      </c>
      <c r="E93" s="106" t="s">
        <v>99</v>
      </c>
      <c r="F93" s="106" t="s">
        <v>450</v>
      </c>
      <c r="G93" s="107">
        <v>10000</v>
      </c>
    </row>
    <row r="94" spans="1:7" ht="25.5">
      <c r="A94" s="12">
        <v>84</v>
      </c>
      <c r="B94" s="75" t="s">
        <v>0</v>
      </c>
      <c r="C94" s="106" t="s">
        <v>535</v>
      </c>
      <c r="D94" s="106" t="s">
        <v>522</v>
      </c>
      <c r="E94" s="106" t="s">
        <v>99</v>
      </c>
      <c r="F94" s="106" t="s">
        <v>131</v>
      </c>
      <c r="G94" s="107">
        <v>10000</v>
      </c>
    </row>
    <row r="95" spans="1:7" ht="29.25" customHeight="1">
      <c r="A95" s="12">
        <v>85</v>
      </c>
      <c r="B95" s="77" t="s">
        <v>16</v>
      </c>
      <c r="C95" s="78" t="s">
        <v>137</v>
      </c>
      <c r="D95" s="78" t="s">
        <v>445</v>
      </c>
      <c r="E95" s="78" t="s">
        <v>449</v>
      </c>
      <c r="F95" s="78" t="s">
        <v>450</v>
      </c>
      <c r="G95" s="107">
        <v>190000</v>
      </c>
    </row>
    <row r="96" spans="1:7" ht="15.75" customHeight="1">
      <c r="A96" s="12">
        <v>86</v>
      </c>
      <c r="B96" s="77" t="s">
        <v>255</v>
      </c>
      <c r="C96" s="106" t="s">
        <v>137</v>
      </c>
      <c r="D96" s="106" t="s">
        <v>466</v>
      </c>
      <c r="E96" s="106" t="s">
        <v>449</v>
      </c>
      <c r="F96" s="106" t="s">
        <v>450</v>
      </c>
      <c r="G96" s="107">
        <v>90000</v>
      </c>
    </row>
    <row r="97" spans="1:7" ht="15" customHeight="1">
      <c r="A97" s="12">
        <v>87</v>
      </c>
      <c r="B97" s="77" t="s">
        <v>266</v>
      </c>
      <c r="C97" s="106" t="s">
        <v>137</v>
      </c>
      <c r="D97" s="106" t="s">
        <v>530</v>
      </c>
      <c r="E97" s="106" t="s">
        <v>449</v>
      </c>
      <c r="F97" s="106" t="s">
        <v>450</v>
      </c>
      <c r="G97" s="107">
        <v>90000</v>
      </c>
    </row>
    <row r="98" spans="1:7" ht="26.25" customHeight="1">
      <c r="A98" s="12">
        <v>88</v>
      </c>
      <c r="B98" s="75" t="s">
        <v>262</v>
      </c>
      <c r="C98" s="106" t="s">
        <v>137</v>
      </c>
      <c r="D98" s="106" t="s">
        <v>530</v>
      </c>
      <c r="E98" s="106" t="s">
        <v>472</v>
      </c>
      <c r="F98" s="106" t="s">
        <v>450</v>
      </c>
      <c r="G98" s="107">
        <v>90000</v>
      </c>
    </row>
    <row r="99" spans="1:7" ht="29.25" customHeight="1">
      <c r="A99" s="12">
        <v>89</v>
      </c>
      <c r="B99" s="75" t="s">
        <v>263</v>
      </c>
      <c r="C99" s="106" t="s">
        <v>137</v>
      </c>
      <c r="D99" s="106" t="s">
        <v>530</v>
      </c>
      <c r="E99" s="106" t="s">
        <v>473</v>
      </c>
      <c r="F99" s="106" t="s">
        <v>450</v>
      </c>
      <c r="G99" s="107">
        <v>90000</v>
      </c>
    </row>
    <row r="100" spans="1:7" ht="26.25" customHeight="1">
      <c r="A100" s="12">
        <v>90</v>
      </c>
      <c r="B100" s="75" t="s">
        <v>271</v>
      </c>
      <c r="C100" s="106" t="s">
        <v>137</v>
      </c>
      <c r="D100" s="106" t="s">
        <v>530</v>
      </c>
      <c r="E100" s="106" t="s">
        <v>534</v>
      </c>
      <c r="F100" s="106" t="s">
        <v>450</v>
      </c>
      <c r="G100" s="107">
        <v>90000</v>
      </c>
    </row>
    <row r="101" spans="1:7" ht="26.25" customHeight="1">
      <c r="A101" s="12">
        <v>91</v>
      </c>
      <c r="B101" s="75" t="s">
        <v>229</v>
      </c>
      <c r="C101" s="106" t="s">
        <v>137</v>
      </c>
      <c r="D101" s="106" t="s">
        <v>530</v>
      </c>
      <c r="E101" s="106" t="s">
        <v>534</v>
      </c>
      <c r="F101" s="106" t="s">
        <v>452</v>
      </c>
      <c r="G101" s="107">
        <v>90000</v>
      </c>
    </row>
    <row r="102" spans="1:7" ht="12.75">
      <c r="A102" s="12">
        <v>92</v>
      </c>
      <c r="B102" s="77" t="s">
        <v>277</v>
      </c>
      <c r="C102" s="106" t="s">
        <v>137</v>
      </c>
      <c r="D102" s="106" t="s">
        <v>400</v>
      </c>
      <c r="E102" s="106" t="s">
        <v>449</v>
      </c>
      <c r="F102" s="106" t="s">
        <v>450</v>
      </c>
      <c r="G102" s="107">
        <v>100000</v>
      </c>
    </row>
    <row r="103" spans="1:7" ht="12.75">
      <c r="A103" s="12">
        <v>93</v>
      </c>
      <c r="B103" s="77" t="s">
        <v>286</v>
      </c>
      <c r="C103" s="106" t="s">
        <v>137</v>
      </c>
      <c r="D103" s="106" t="s">
        <v>405</v>
      </c>
      <c r="E103" s="106" t="s">
        <v>449</v>
      </c>
      <c r="F103" s="106" t="s">
        <v>450</v>
      </c>
      <c r="G103" s="107">
        <v>100000</v>
      </c>
    </row>
    <row r="104" spans="1:7" ht="38.25">
      <c r="A104" s="12">
        <v>94</v>
      </c>
      <c r="B104" s="75" t="s">
        <v>279</v>
      </c>
      <c r="C104" s="106" t="s">
        <v>137</v>
      </c>
      <c r="D104" s="106" t="s">
        <v>405</v>
      </c>
      <c r="E104" s="106" t="s">
        <v>469</v>
      </c>
      <c r="F104" s="106" t="s">
        <v>450</v>
      </c>
      <c r="G104" s="107">
        <v>100000</v>
      </c>
    </row>
    <row r="105" spans="1:7" ht="26.25" customHeight="1">
      <c r="A105" s="12">
        <v>95</v>
      </c>
      <c r="B105" s="75" t="s">
        <v>289</v>
      </c>
      <c r="C105" s="106" t="s">
        <v>137</v>
      </c>
      <c r="D105" s="106" t="s">
        <v>405</v>
      </c>
      <c r="E105" s="106" t="s">
        <v>407</v>
      </c>
      <c r="F105" s="106" t="s">
        <v>450</v>
      </c>
      <c r="G105" s="107">
        <v>100000</v>
      </c>
    </row>
    <row r="106" spans="1:7" ht="38.25">
      <c r="A106" s="12">
        <v>96</v>
      </c>
      <c r="B106" s="75" t="s">
        <v>290</v>
      </c>
      <c r="C106" s="106" t="s">
        <v>137</v>
      </c>
      <c r="D106" s="106" t="s">
        <v>405</v>
      </c>
      <c r="E106" s="106" t="s">
        <v>532</v>
      </c>
      <c r="F106" s="106" t="s">
        <v>450</v>
      </c>
      <c r="G106" s="107">
        <v>100000</v>
      </c>
    </row>
    <row r="107" spans="1:7" ht="26.25" customHeight="1">
      <c r="A107" s="12">
        <v>97</v>
      </c>
      <c r="B107" s="75" t="s">
        <v>229</v>
      </c>
      <c r="C107" s="106" t="s">
        <v>137</v>
      </c>
      <c r="D107" s="106" t="s">
        <v>405</v>
      </c>
      <c r="E107" s="106" t="s">
        <v>532</v>
      </c>
      <c r="F107" s="106" t="s">
        <v>452</v>
      </c>
      <c r="G107" s="107">
        <v>100000</v>
      </c>
    </row>
    <row r="108" spans="1:7" ht="26.25" customHeight="1">
      <c r="A108" s="12">
        <v>98</v>
      </c>
      <c r="B108" s="77" t="s">
        <v>17</v>
      </c>
      <c r="C108" s="78" t="s">
        <v>138</v>
      </c>
      <c r="D108" s="78" t="s">
        <v>445</v>
      </c>
      <c r="E108" s="78" t="s">
        <v>449</v>
      </c>
      <c r="F108" s="78" t="s">
        <v>450</v>
      </c>
      <c r="G108" s="107">
        <v>80000</v>
      </c>
    </row>
    <row r="109" spans="1:7" ht="12.75">
      <c r="A109" s="12">
        <v>99</v>
      </c>
      <c r="B109" s="77" t="s">
        <v>255</v>
      </c>
      <c r="C109" s="106" t="s">
        <v>138</v>
      </c>
      <c r="D109" s="106" t="s">
        <v>466</v>
      </c>
      <c r="E109" s="106" t="s">
        <v>449</v>
      </c>
      <c r="F109" s="106" t="s">
        <v>450</v>
      </c>
      <c r="G109" s="107">
        <v>20000</v>
      </c>
    </row>
    <row r="110" spans="1:7" ht="12.75">
      <c r="A110" s="12">
        <v>100</v>
      </c>
      <c r="B110" s="77" t="s">
        <v>266</v>
      </c>
      <c r="C110" s="106" t="s">
        <v>138</v>
      </c>
      <c r="D110" s="106" t="s">
        <v>530</v>
      </c>
      <c r="E110" s="106" t="s">
        <v>449</v>
      </c>
      <c r="F110" s="106" t="s">
        <v>450</v>
      </c>
      <c r="G110" s="107">
        <v>20000</v>
      </c>
    </row>
    <row r="111" spans="1:7" ht="26.25" customHeight="1">
      <c r="A111" s="12">
        <v>101</v>
      </c>
      <c r="B111" s="75" t="s">
        <v>262</v>
      </c>
      <c r="C111" s="106" t="s">
        <v>138</v>
      </c>
      <c r="D111" s="106" t="s">
        <v>530</v>
      </c>
      <c r="E111" s="106" t="s">
        <v>472</v>
      </c>
      <c r="F111" s="106" t="s">
        <v>450</v>
      </c>
      <c r="G111" s="107">
        <v>20000</v>
      </c>
    </row>
    <row r="112" spans="1:7" ht="26.25" customHeight="1">
      <c r="A112" s="12">
        <v>102</v>
      </c>
      <c r="B112" s="75" t="s">
        <v>263</v>
      </c>
      <c r="C112" s="106" t="s">
        <v>138</v>
      </c>
      <c r="D112" s="106" t="s">
        <v>530</v>
      </c>
      <c r="E112" s="106" t="s">
        <v>473</v>
      </c>
      <c r="F112" s="106" t="s">
        <v>450</v>
      </c>
      <c r="G112" s="107">
        <v>20000</v>
      </c>
    </row>
    <row r="113" spans="1:7" ht="38.25">
      <c r="A113" s="12">
        <v>103</v>
      </c>
      <c r="B113" s="75" t="s">
        <v>272</v>
      </c>
      <c r="C113" s="106" t="s">
        <v>138</v>
      </c>
      <c r="D113" s="106" t="s">
        <v>530</v>
      </c>
      <c r="E113" s="106" t="s">
        <v>531</v>
      </c>
      <c r="F113" s="106" t="s">
        <v>450</v>
      </c>
      <c r="G113" s="107">
        <v>20000</v>
      </c>
    </row>
    <row r="114" spans="1:7" ht="26.25" customHeight="1">
      <c r="A114" s="12">
        <v>104</v>
      </c>
      <c r="B114" s="75" t="s">
        <v>229</v>
      </c>
      <c r="C114" s="106" t="s">
        <v>138</v>
      </c>
      <c r="D114" s="106" t="s">
        <v>530</v>
      </c>
      <c r="E114" s="106" t="s">
        <v>531</v>
      </c>
      <c r="F114" s="106" t="s">
        <v>452</v>
      </c>
      <c r="G114" s="107">
        <v>20000</v>
      </c>
    </row>
    <row r="115" spans="1:7" ht="12.75">
      <c r="A115" s="12">
        <v>105</v>
      </c>
      <c r="B115" s="77" t="s">
        <v>277</v>
      </c>
      <c r="C115" s="106" t="s">
        <v>138</v>
      </c>
      <c r="D115" s="106" t="s">
        <v>400</v>
      </c>
      <c r="E115" s="106" t="s">
        <v>449</v>
      </c>
      <c r="F115" s="106" t="s">
        <v>450</v>
      </c>
      <c r="G115" s="107">
        <v>60000</v>
      </c>
    </row>
    <row r="116" spans="1:7" ht="12.75">
      <c r="A116" s="12">
        <v>106</v>
      </c>
      <c r="B116" s="77" t="s">
        <v>297</v>
      </c>
      <c r="C116" s="106" t="s">
        <v>138</v>
      </c>
      <c r="D116" s="106" t="s">
        <v>479</v>
      </c>
      <c r="E116" s="106" t="s">
        <v>449</v>
      </c>
      <c r="F116" s="106" t="s">
        <v>450</v>
      </c>
      <c r="G116" s="107">
        <v>60000</v>
      </c>
    </row>
    <row r="117" spans="1:7" ht="38.25">
      <c r="A117" s="12">
        <v>107</v>
      </c>
      <c r="B117" s="75" t="s">
        <v>279</v>
      </c>
      <c r="C117" s="106" t="s">
        <v>138</v>
      </c>
      <c r="D117" s="106" t="s">
        <v>479</v>
      </c>
      <c r="E117" s="106" t="s">
        <v>469</v>
      </c>
      <c r="F117" s="106" t="s">
        <v>450</v>
      </c>
      <c r="G117" s="107">
        <v>60000</v>
      </c>
    </row>
    <row r="118" spans="1:7" ht="38.25">
      <c r="A118" s="12">
        <v>108</v>
      </c>
      <c r="B118" s="75" t="s">
        <v>12</v>
      </c>
      <c r="C118" s="106" t="s">
        <v>138</v>
      </c>
      <c r="D118" s="106" t="s">
        <v>479</v>
      </c>
      <c r="E118" s="106" t="s">
        <v>409</v>
      </c>
      <c r="F118" s="106" t="s">
        <v>450</v>
      </c>
      <c r="G118" s="107">
        <v>80000</v>
      </c>
    </row>
    <row r="119" spans="1:7" ht="38.25">
      <c r="A119" s="12">
        <v>109</v>
      </c>
      <c r="B119" s="75" t="s">
        <v>13</v>
      </c>
      <c r="C119" s="106" t="s">
        <v>138</v>
      </c>
      <c r="D119" s="106" t="s">
        <v>479</v>
      </c>
      <c r="E119" s="106" t="s">
        <v>533</v>
      </c>
      <c r="F119" s="106" t="s">
        <v>450</v>
      </c>
      <c r="G119" s="107">
        <v>80000</v>
      </c>
    </row>
    <row r="120" spans="1:7" ht="26.25" customHeight="1">
      <c r="A120" s="12">
        <v>110</v>
      </c>
      <c r="B120" s="75" t="s">
        <v>229</v>
      </c>
      <c r="C120" s="106" t="s">
        <v>138</v>
      </c>
      <c r="D120" s="106" t="s">
        <v>479</v>
      </c>
      <c r="E120" s="106" t="s">
        <v>533</v>
      </c>
      <c r="F120" s="106" t="s">
        <v>452</v>
      </c>
      <c r="G120" s="107">
        <v>80000</v>
      </c>
    </row>
    <row r="121" spans="1:7" ht="26.25" customHeight="1">
      <c r="A121" s="12">
        <v>111</v>
      </c>
      <c r="B121" s="75" t="s">
        <v>298</v>
      </c>
      <c r="C121" s="106" t="s">
        <v>138</v>
      </c>
      <c r="D121" s="106" t="s">
        <v>479</v>
      </c>
      <c r="E121" s="106" t="s">
        <v>470</v>
      </c>
      <c r="F121" s="106" t="s">
        <v>450</v>
      </c>
      <c r="G121" s="107">
        <v>-20000</v>
      </c>
    </row>
    <row r="122" spans="1:7" ht="89.25" customHeight="1">
      <c r="A122" s="12">
        <v>112</v>
      </c>
      <c r="B122" s="75" t="s">
        <v>18</v>
      </c>
      <c r="C122" s="106" t="s">
        <v>138</v>
      </c>
      <c r="D122" s="106" t="s">
        <v>479</v>
      </c>
      <c r="E122" s="106" t="s">
        <v>125</v>
      </c>
      <c r="F122" s="106" t="s">
        <v>450</v>
      </c>
      <c r="G122" s="107">
        <v>-20000</v>
      </c>
    </row>
    <row r="123" spans="1:7" ht="26.25" customHeight="1">
      <c r="A123" s="12">
        <v>113</v>
      </c>
      <c r="B123" s="75" t="s">
        <v>229</v>
      </c>
      <c r="C123" s="106" t="s">
        <v>138</v>
      </c>
      <c r="D123" s="106" t="s">
        <v>479</v>
      </c>
      <c r="E123" s="106" t="s">
        <v>125</v>
      </c>
      <c r="F123" s="106" t="s">
        <v>452</v>
      </c>
      <c r="G123" s="107">
        <v>-20000</v>
      </c>
    </row>
    <row r="124" spans="1:7" ht="26.25" customHeight="1">
      <c r="A124" s="12">
        <v>114</v>
      </c>
      <c r="B124" s="77" t="s">
        <v>19</v>
      </c>
      <c r="C124" s="78" t="s">
        <v>444</v>
      </c>
      <c r="D124" s="78" t="s">
        <v>445</v>
      </c>
      <c r="E124" s="78" t="s">
        <v>449</v>
      </c>
      <c r="F124" s="78" t="s">
        <v>450</v>
      </c>
      <c r="G124" s="107">
        <v>7338200</v>
      </c>
    </row>
    <row r="125" spans="1:7" ht="12.75">
      <c r="A125" s="12">
        <v>115</v>
      </c>
      <c r="B125" s="77" t="s">
        <v>216</v>
      </c>
      <c r="C125" s="106" t="s">
        <v>444</v>
      </c>
      <c r="D125" s="106" t="s">
        <v>448</v>
      </c>
      <c r="E125" s="106" t="s">
        <v>449</v>
      </c>
      <c r="F125" s="106" t="s">
        <v>450</v>
      </c>
      <c r="G125" s="107">
        <v>-10800</v>
      </c>
    </row>
    <row r="126" spans="1:7" ht="51">
      <c r="A126" s="12">
        <v>116</v>
      </c>
      <c r="B126" s="77" t="s">
        <v>226</v>
      </c>
      <c r="C126" s="106" t="s">
        <v>444</v>
      </c>
      <c r="D126" s="106" t="s">
        <v>483</v>
      </c>
      <c r="E126" s="106" t="s">
        <v>449</v>
      </c>
      <c r="F126" s="106" t="s">
        <v>450</v>
      </c>
      <c r="G126" s="107">
        <v>50000</v>
      </c>
    </row>
    <row r="127" spans="1:7" ht="12.75">
      <c r="A127" s="12">
        <v>117</v>
      </c>
      <c r="B127" s="75" t="s">
        <v>218</v>
      </c>
      <c r="C127" s="106" t="s">
        <v>444</v>
      </c>
      <c r="D127" s="106" t="s">
        <v>483</v>
      </c>
      <c r="E127" s="106" t="s">
        <v>451</v>
      </c>
      <c r="F127" s="106" t="s">
        <v>450</v>
      </c>
      <c r="G127" s="107">
        <v>50000</v>
      </c>
    </row>
    <row r="128" spans="1:7" ht="26.25" customHeight="1">
      <c r="A128" s="12">
        <v>118</v>
      </c>
      <c r="B128" s="75" t="s">
        <v>228</v>
      </c>
      <c r="C128" s="106" t="s">
        <v>444</v>
      </c>
      <c r="D128" s="106" t="s">
        <v>483</v>
      </c>
      <c r="E128" s="106" t="s">
        <v>494</v>
      </c>
      <c r="F128" s="106" t="s">
        <v>450</v>
      </c>
      <c r="G128" s="107">
        <v>50000</v>
      </c>
    </row>
    <row r="129" spans="1:7" ht="26.25" customHeight="1">
      <c r="A129" s="12">
        <v>119</v>
      </c>
      <c r="B129" s="75" t="s">
        <v>229</v>
      </c>
      <c r="C129" s="106" t="s">
        <v>444</v>
      </c>
      <c r="D129" s="106" t="s">
        <v>483</v>
      </c>
      <c r="E129" s="106" t="s">
        <v>494</v>
      </c>
      <c r="F129" s="106" t="s">
        <v>452</v>
      </c>
      <c r="G129" s="107">
        <v>50000</v>
      </c>
    </row>
    <row r="130" spans="1:7" ht="26.25" customHeight="1">
      <c r="A130" s="12">
        <v>120</v>
      </c>
      <c r="B130" s="75" t="s">
        <v>219</v>
      </c>
      <c r="C130" s="106" t="s">
        <v>444</v>
      </c>
      <c r="D130" s="106" t="s">
        <v>483</v>
      </c>
      <c r="E130" s="106" t="s">
        <v>537</v>
      </c>
      <c r="F130" s="106" t="s">
        <v>450</v>
      </c>
      <c r="G130" s="107">
        <v>0</v>
      </c>
    </row>
    <row r="131" spans="1:7" ht="12.75">
      <c r="A131" s="12">
        <v>121</v>
      </c>
      <c r="B131" s="75" t="s">
        <v>220</v>
      </c>
      <c r="C131" s="106" t="s">
        <v>444</v>
      </c>
      <c r="D131" s="106" t="s">
        <v>483</v>
      </c>
      <c r="E131" s="106" t="s">
        <v>537</v>
      </c>
      <c r="F131" s="106" t="s">
        <v>493</v>
      </c>
      <c r="G131" s="107">
        <v>20000</v>
      </c>
    </row>
    <row r="132" spans="1:7" ht="26.25" customHeight="1">
      <c r="A132" s="12">
        <v>122</v>
      </c>
      <c r="B132" s="75" t="s">
        <v>229</v>
      </c>
      <c r="C132" s="106" t="s">
        <v>444</v>
      </c>
      <c r="D132" s="106" t="s">
        <v>483</v>
      </c>
      <c r="E132" s="106" t="s">
        <v>537</v>
      </c>
      <c r="F132" s="106" t="s">
        <v>452</v>
      </c>
      <c r="G132" s="107">
        <v>-20000</v>
      </c>
    </row>
    <row r="133" spans="1:7" ht="12.75">
      <c r="A133" s="12">
        <v>123</v>
      </c>
      <c r="B133" s="75" t="s">
        <v>234</v>
      </c>
      <c r="C133" s="106" t="s">
        <v>444</v>
      </c>
      <c r="D133" s="106" t="s">
        <v>98</v>
      </c>
      <c r="E133" s="106" t="s">
        <v>449</v>
      </c>
      <c r="F133" s="106" t="s">
        <v>450</v>
      </c>
      <c r="G133" s="107">
        <v>-10000</v>
      </c>
    </row>
    <row r="134" spans="1:7" ht="12.75">
      <c r="A134" s="12">
        <v>124</v>
      </c>
      <c r="B134" s="75" t="s">
        <v>218</v>
      </c>
      <c r="C134" s="106" t="s">
        <v>444</v>
      </c>
      <c r="D134" s="106" t="s">
        <v>98</v>
      </c>
      <c r="E134" s="106" t="s">
        <v>451</v>
      </c>
      <c r="F134" s="106" t="s">
        <v>450</v>
      </c>
      <c r="G134" s="107">
        <v>-10000</v>
      </c>
    </row>
    <row r="135" spans="1:7" ht="12.75">
      <c r="A135" s="12">
        <v>125</v>
      </c>
      <c r="B135" s="75" t="s">
        <v>235</v>
      </c>
      <c r="C135" s="106" t="s">
        <v>444</v>
      </c>
      <c r="D135" s="106" t="s">
        <v>98</v>
      </c>
      <c r="E135" s="106" t="s">
        <v>99</v>
      </c>
      <c r="F135" s="106" t="s">
        <v>450</v>
      </c>
      <c r="G135" s="107">
        <v>-10000</v>
      </c>
    </row>
    <row r="136" spans="1:7" ht="12.75">
      <c r="A136" s="12">
        <v>126</v>
      </c>
      <c r="B136" s="75" t="s">
        <v>236</v>
      </c>
      <c r="C136" s="106" t="s">
        <v>444</v>
      </c>
      <c r="D136" s="106" t="s">
        <v>98</v>
      </c>
      <c r="E136" s="106" t="s">
        <v>99</v>
      </c>
      <c r="F136" s="106" t="s">
        <v>100</v>
      </c>
      <c r="G136" s="107">
        <v>-10000</v>
      </c>
    </row>
    <row r="137" spans="1:7" ht="12.75">
      <c r="A137" s="12">
        <v>127</v>
      </c>
      <c r="B137" s="77" t="s">
        <v>20</v>
      </c>
      <c r="C137" s="106" t="s">
        <v>444</v>
      </c>
      <c r="D137" s="106" t="s">
        <v>492</v>
      </c>
      <c r="E137" s="106" t="s">
        <v>449</v>
      </c>
      <c r="F137" s="106" t="s">
        <v>450</v>
      </c>
      <c r="G137" s="107">
        <v>-50800</v>
      </c>
    </row>
    <row r="138" spans="1:7" ht="51">
      <c r="A138" s="12">
        <v>128</v>
      </c>
      <c r="B138" s="75" t="s">
        <v>222</v>
      </c>
      <c r="C138" s="106" t="s">
        <v>444</v>
      </c>
      <c r="D138" s="106" t="s">
        <v>492</v>
      </c>
      <c r="E138" s="106" t="s">
        <v>456</v>
      </c>
      <c r="F138" s="106" t="s">
        <v>450</v>
      </c>
      <c r="G138" s="107">
        <v>-800</v>
      </c>
    </row>
    <row r="139" spans="1:7" ht="38.25">
      <c r="A139" s="12">
        <v>129</v>
      </c>
      <c r="B139" s="75" t="s">
        <v>223</v>
      </c>
      <c r="C139" s="106" t="s">
        <v>444</v>
      </c>
      <c r="D139" s="106" t="s">
        <v>492</v>
      </c>
      <c r="E139" s="106" t="s">
        <v>457</v>
      </c>
      <c r="F139" s="106" t="s">
        <v>450</v>
      </c>
      <c r="G139" s="107">
        <v>-800</v>
      </c>
    </row>
    <row r="140" spans="1:7" ht="51">
      <c r="A140" s="12">
        <v>130</v>
      </c>
      <c r="B140" s="75" t="s">
        <v>224</v>
      </c>
      <c r="C140" s="106" t="s">
        <v>444</v>
      </c>
      <c r="D140" s="106" t="s">
        <v>492</v>
      </c>
      <c r="E140" s="106" t="s">
        <v>527</v>
      </c>
      <c r="F140" s="106" t="s">
        <v>450</v>
      </c>
      <c r="G140" s="107">
        <v>-800</v>
      </c>
    </row>
    <row r="141" spans="1:7" ht="12.75">
      <c r="A141" s="12">
        <v>131</v>
      </c>
      <c r="B141" s="75" t="s">
        <v>220</v>
      </c>
      <c r="C141" s="106" t="s">
        <v>444</v>
      </c>
      <c r="D141" s="106" t="s">
        <v>492</v>
      </c>
      <c r="E141" s="106" t="s">
        <v>527</v>
      </c>
      <c r="F141" s="106" t="s">
        <v>493</v>
      </c>
      <c r="G141" s="107">
        <v>-800</v>
      </c>
    </row>
    <row r="142" spans="1:7" ht="12.75">
      <c r="A142" s="12">
        <v>132</v>
      </c>
      <c r="B142" s="75" t="s">
        <v>218</v>
      </c>
      <c r="C142" s="106" t="s">
        <v>444</v>
      </c>
      <c r="D142" s="106" t="s">
        <v>492</v>
      </c>
      <c r="E142" s="106" t="s">
        <v>451</v>
      </c>
      <c r="F142" s="106" t="s">
        <v>450</v>
      </c>
      <c r="G142" s="107">
        <v>-50000</v>
      </c>
    </row>
    <row r="143" spans="1:7" ht="63.75">
      <c r="A143" s="12">
        <v>133</v>
      </c>
      <c r="B143" s="75" t="s">
        <v>21</v>
      </c>
      <c r="C143" s="106" t="s">
        <v>444</v>
      </c>
      <c r="D143" s="106" t="s">
        <v>492</v>
      </c>
      <c r="E143" s="106" t="s">
        <v>101</v>
      </c>
      <c r="F143" s="106" t="s">
        <v>450</v>
      </c>
      <c r="G143" s="107">
        <v>-50000</v>
      </c>
    </row>
    <row r="144" spans="1:7" ht="26.25" customHeight="1">
      <c r="A144" s="12">
        <v>134</v>
      </c>
      <c r="B144" s="75" t="s">
        <v>229</v>
      </c>
      <c r="C144" s="106" t="s">
        <v>444</v>
      </c>
      <c r="D144" s="106" t="s">
        <v>492</v>
      </c>
      <c r="E144" s="106" t="s">
        <v>101</v>
      </c>
      <c r="F144" s="106" t="s">
        <v>452</v>
      </c>
      <c r="G144" s="107">
        <v>-50000</v>
      </c>
    </row>
    <row r="145" spans="1:7" ht="26.25" customHeight="1">
      <c r="A145" s="12">
        <v>135</v>
      </c>
      <c r="B145" s="77" t="s">
        <v>238</v>
      </c>
      <c r="C145" s="106" t="s">
        <v>444</v>
      </c>
      <c r="D145" s="106" t="s">
        <v>481</v>
      </c>
      <c r="E145" s="106" t="s">
        <v>449</v>
      </c>
      <c r="F145" s="106" t="s">
        <v>450</v>
      </c>
      <c r="G145" s="107">
        <v>90840</v>
      </c>
    </row>
    <row r="146" spans="1:7" ht="26.25" customHeight="1">
      <c r="A146" s="12">
        <v>136</v>
      </c>
      <c r="B146" s="77" t="s">
        <v>239</v>
      </c>
      <c r="C146" s="106" t="s">
        <v>444</v>
      </c>
      <c r="D146" s="106" t="s">
        <v>102</v>
      </c>
      <c r="E146" s="106" t="s">
        <v>449</v>
      </c>
      <c r="F146" s="106" t="s">
        <v>450</v>
      </c>
      <c r="G146" s="107">
        <v>20000</v>
      </c>
    </row>
    <row r="147" spans="1:7" ht="26.25" customHeight="1">
      <c r="A147" s="12">
        <v>137</v>
      </c>
      <c r="B147" s="75" t="s">
        <v>240</v>
      </c>
      <c r="C147" s="106" t="s">
        <v>444</v>
      </c>
      <c r="D147" s="106" t="s">
        <v>102</v>
      </c>
      <c r="E147" s="106" t="s">
        <v>461</v>
      </c>
      <c r="F147" s="106" t="s">
        <v>450</v>
      </c>
      <c r="G147" s="107">
        <v>20000</v>
      </c>
    </row>
    <row r="148" spans="1:7" ht="51">
      <c r="A148" s="12">
        <v>138</v>
      </c>
      <c r="B148" s="75" t="s">
        <v>241</v>
      </c>
      <c r="C148" s="106" t="s">
        <v>444</v>
      </c>
      <c r="D148" s="106" t="s">
        <v>102</v>
      </c>
      <c r="E148" s="106" t="s">
        <v>462</v>
      </c>
      <c r="F148" s="106" t="s">
        <v>450</v>
      </c>
      <c r="G148" s="107">
        <v>20000</v>
      </c>
    </row>
    <row r="149" spans="1:7" ht="38.25">
      <c r="A149" s="12">
        <v>139</v>
      </c>
      <c r="B149" s="75" t="s">
        <v>242</v>
      </c>
      <c r="C149" s="106" t="s">
        <v>444</v>
      </c>
      <c r="D149" s="106" t="s">
        <v>102</v>
      </c>
      <c r="E149" s="106" t="s">
        <v>103</v>
      </c>
      <c r="F149" s="106" t="s">
        <v>450</v>
      </c>
      <c r="G149" s="107">
        <v>35000</v>
      </c>
    </row>
    <row r="150" spans="1:7" ht="26.25" customHeight="1">
      <c r="A150" s="12">
        <v>140</v>
      </c>
      <c r="B150" s="75" t="s">
        <v>229</v>
      </c>
      <c r="C150" s="106" t="s">
        <v>444</v>
      </c>
      <c r="D150" s="106" t="s">
        <v>102</v>
      </c>
      <c r="E150" s="106" t="s">
        <v>103</v>
      </c>
      <c r="F150" s="106" t="s">
        <v>452</v>
      </c>
      <c r="G150" s="107">
        <v>35000</v>
      </c>
    </row>
    <row r="151" spans="1:7" ht="26.25" customHeight="1">
      <c r="A151" s="12">
        <v>141</v>
      </c>
      <c r="B151" s="75" t="s">
        <v>243</v>
      </c>
      <c r="C151" s="106" t="s">
        <v>444</v>
      </c>
      <c r="D151" s="106" t="s">
        <v>102</v>
      </c>
      <c r="E151" s="106" t="s">
        <v>104</v>
      </c>
      <c r="F151" s="106" t="s">
        <v>450</v>
      </c>
      <c r="G151" s="107">
        <v>-10000</v>
      </c>
    </row>
    <row r="152" spans="1:7" ht="26.25" customHeight="1">
      <c r="A152" s="12">
        <v>142</v>
      </c>
      <c r="B152" s="75" t="s">
        <v>229</v>
      </c>
      <c r="C152" s="106" t="s">
        <v>444</v>
      </c>
      <c r="D152" s="106" t="s">
        <v>102</v>
      </c>
      <c r="E152" s="106" t="s">
        <v>104</v>
      </c>
      <c r="F152" s="106" t="s">
        <v>452</v>
      </c>
      <c r="G152" s="107">
        <v>-10000</v>
      </c>
    </row>
    <row r="153" spans="1:7" ht="38.25">
      <c r="A153" s="12">
        <v>143</v>
      </c>
      <c r="B153" s="75" t="s">
        <v>244</v>
      </c>
      <c r="C153" s="106" t="s">
        <v>444</v>
      </c>
      <c r="D153" s="106" t="s">
        <v>102</v>
      </c>
      <c r="E153" s="106" t="s">
        <v>105</v>
      </c>
      <c r="F153" s="106" t="s">
        <v>450</v>
      </c>
      <c r="G153" s="107">
        <v>-5000</v>
      </c>
    </row>
    <row r="154" spans="1:7" ht="26.25" customHeight="1">
      <c r="A154" s="12">
        <v>144</v>
      </c>
      <c r="B154" s="75" t="s">
        <v>229</v>
      </c>
      <c r="C154" s="106" t="s">
        <v>444</v>
      </c>
      <c r="D154" s="106" t="s">
        <v>102</v>
      </c>
      <c r="E154" s="106" t="s">
        <v>105</v>
      </c>
      <c r="F154" s="106" t="s">
        <v>452</v>
      </c>
      <c r="G154" s="107">
        <v>-5000</v>
      </c>
    </row>
    <row r="155" spans="1:7" ht="12.75">
      <c r="A155" s="12">
        <v>145</v>
      </c>
      <c r="B155" s="77" t="s">
        <v>245</v>
      </c>
      <c r="C155" s="106" t="s">
        <v>444</v>
      </c>
      <c r="D155" s="106" t="s">
        <v>106</v>
      </c>
      <c r="E155" s="106" t="s">
        <v>449</v>
      </c>
      <c r="F155" s="106" t="s">
        <v>450</v>
      </c>
      <c r="G155" s="107">
        <v>115000</v>
      </c>
    </row>
    <row r="156" spans="1:7" ht="26.25" customHeight="1">
      <c r="A156" s="12">
        <v>146</v>
      </c>
      <c r="B156" s="75" t="s">
        <v>240</v>
      </c>
      <c r="C156" s="106" t="s">
        <v>444</v>
      </c>
      <c r="D156" s="106" t="s">
        <v>106</v>
      </c>
      <c r="E156" s="106" t="s">
        <v>461</v>
      </c>
      <c r="F156" s="106" t="s">
        <v>450</v>
      </c>
      <c r="G156" s="107">
        <v>115000</v>
      </c>
    </row>
    <row r="157" spans="1:7" ht="38.25">
      <c r="A157" s="12">
        <v>147</v>
      </c>
      <c r="B157" s="75" t="s">
        <v>246</v>
      </c>
      <c r="C157" s="106" t="s">
        <v>444</v>
      </c>
      <c r="D157" s="106" t="s">
        <v>106</v>
      </c>
      <c r="E157" s="106" t="s">
        <v>463</v>
      </c>
      <c r="F157" s="106" t="s">
        <v>450</v>
      </c>
      <c r="G157" s="107">
        <v>115000</v>
      </c>
    </row>
    <row r="158" spans="1:7" ht="26.25" customHeight="1">
      <c r="A158" s="12">
        <v>148</v>
      </c>
      <c r="B158" s="75" t="s">
        <v>247</v>
      </c>
      <c r="C158" s="106" t="s">
        <v>444</v>
      </c>
      <c r="D158" s="106" t="s">
        <v>106</v>
      </c>
      <c r="E158" s="106" t="s">
        <v>107</v>
      </c>
      <c r="F158" s="106" t="s">
        <v>450</v>
      </c>
      <c r="G158" s="107">
        <v>-5000</v>
      </c>
    </row>
    <row r="159" spans="1:7" ht="26.25" customHeight="1">
      <c r="A159" s="12">
        <v>149</v>
      </c>
      <c r="B159" s="75" t="s">
        <v>229</v>
      </c>
      <c r="C159" s="106" t="s">
        <v>444</v>
      </c>
      <c r="D159" s="106" t="s">
        <v>106</v>
      </c>
      <c r="E159" s="106" t="s">
        <v>107</v>
      </c>
      <c r="F159" s="106" t="s">
        <v>452</v>
      </c>
      <c r="G159" s="107">
        <v>-5000</v>
      </c>
    </row>
    <row r="160" spans="1:7" ht="25.5">
      <c r="A160" s="12">
        <v>150</v>
      </c>
      <c r="B160" s="75" t="s">
        <v>249</v>
      </c>
      <c r="C160" s="106" t="s">
        <v>444</v>
      </c>
      <c r="D160" s="106" t="s">
        <v>106</v>
      </c>
      <c r="E160" s="106" t="s">
        <v>109</v>
      </c>
      <c r="F160" s="106" t="s">
        <v>450</v>
      </c>
      <c r="G160" s="107">
        <v>120000</v>
      </c>
    </row>
    <row r="161" spans="1:7" ht="26.25" customHeight="1">
      <c r="A161" s="12">
        <v>151</v>
      </c>
      <c r="B161" s="75" t="s">
        <v>250</v>
      </c>
      <c r="C161" s="106" t="s">
        <v>444</v>
      </c>
      <c r="D161" s="106" t="s">
        <v>106</v>
      </c>
      <c r="E161" s="106" t="s">
        <v>109</v>
      </c>
      <c r="F161" s="106" t="s">
        <v>110</v>
      </c>
      <c r="G161" s="107">
        <v>120000</v>
      </c>
    </row>
    <row r="162" spans="1:7" ht="30.75" customHeight="1">
      <c r="A162" s="12">
        <v>152</v>
      </c>
      <c r="B162" s="77" t="s">
        <v>251</v>
      </c>
      <c r="C162" s="106" t="s">
        <v>444</v>
      </c>
      <c r="D162" s="106" t="s">
        <v>536</v>
      </c>
      <c r="E162" s="106" t="s">
        <v>449</v>
      </c>
      <c r="F162" s="106" t="s">
        <v>450</v>
      </c>
      <c r="G162" s="107">
        <v>-44160</v>
      </c>
    </row>
    <row r="163" spans="1:7" ht="26.25" customHeight="1">
      <c r="A163" s="12">
        <v>153</v>
      </c>
      <c r="B163" s="75" t="s">
        <v>240</v>
      </c>
      <c r="C163" s="106" t="s">
        <v>444</v>
      </c>
      <c r="D163" s="106" t="s">
        <v>536</v>
      </c>
      <c r="E163" s="106" t="s">
        <v>461</v>
      </c>
      <c r="F163" s="106" t="s">
        <v>450</v>
      </c>
      <c r="G163" s="107">
        <v>-44160</v>
      </c>
    </row>
    <row r="164" spans="1:7" ht="17.25" customHeight="1">
      <c r="A164" s="12">
        <v>154</v>
      </c>
      <c r="B164" s="75" t="s">
        <v>252</v>
      </c>
      <c r="C164" s="106" t="s">
        <v>444</v>
      </c>
      <c r="D164" s="106" t="s">
        <v>536</v>
      </c>
      <c r="E164" s="106" t="s">
        <v>464</v>
      </c>
      <c r="F164" s="106" t="s">
        <v>450</v>
      </c>
      <c r="G164" s="107">
        <v>-44160</v>
      </c>
    </row>
    <row r="165" spans="1:7" ht="38.25">
      <c r="A165" s="12">
        <v>155</v>
      </c>
      <c r="B165" s="75" t="s">
        <v>253</v>
      </c>
      <c r="C165" s="106" t="s">
        <v>444</v>
      </c>
      <c r="D165" s="106" t="s">
        <v>536</v>
      </c>
      <c r="E165" s="106" t="s">
        <v>111</v>
      </c>
      <c r="F165" s="106" t="s">
        <v>450</v>
      </c>
      <c r="G165" s="107">
        <v>-10000</v>
      </c>
    </row>
    <row r="166" spans="1:7" ht="30" customHeight="1">
      <c r="A166" s="12">
        <v>156</v>
      </c>
      <c r="B166" s="75" t="s">
        <v>229</v>
      </c>
      <c r="C166" s="106" t="s">
        <v>444</v>
      </c>
      <c r="D166" s="106" t="s">
        <v>536</v>
      </c>
      <c r="E166" s="106" t="s">
        <v>111</v>
      </c>
      <c r="F166" s="106" t="s">
        <v>452</v>
      </c>
      <c r="G166" s="107">
        <v>-10000</v>
      </c>
    </row>
    <row r="167" spans="1:7" ht="26.25" customHeight="1">
      <c r="A167" s="12">
        <v>157</v>
      </c>
      <c r="B167" s="75" t="s">
        <v>254</v>
      </c>
      <c r="C167" s="106" t="s">
        <v>444</v>
      </c>
      <c r="D167" s="106" t="s">
        <v>536</v>
      </c>
      <c r="E167" s="106" t="s">
        <v>112</v>
      </c>
      <c r="F167" s="106" t="s">
        <v>450</v>
      </c>
      <c r="G167" s="107">
        <v>-34160</v>
      </c>
    </row>
    <row r="168" spans="1:7" ht="29.25" customHeight="1">
      <c r="A168" s="12">
        <v>158</v>
      </c>
      <c r="B168" s="75" t="s">
        <v>229</v>
      </c>
      <c r="C168" s="106" t="s">
        <v>444</v>
      </c>
      <c r="D168" s="106" t="s">
        <v>536</v>
      </c>
      <c r="E168" s="106" t="s">
        <v>112</v>
      </c>
      <c r="F168" s="106" t="s">
        <v>452</v>
      </c>
      <c r="G168" s="107">
        <v>-34160</v>
      </c>
    </row>
    <row r="169" spans="1:7" ht="16.5" customHeight="1">
      <c r="A169" s="12">
        <v>159</v>
      </c>
      <c r="B169" s="77" t="s">
        <v>255</v>
      </c>
      <c r="C169" s="106" t="s">
        <v>444</v>
      </c>
      <c r="D169" s="106" t="s">
        <v>466</v>
      </c>
      <c r="E169" s="106" t="s">
        <v>449</v>
      </c>
      <c r="F169" s="106" t="s">
        <v>450</v>
      </c>
      <c r="G169" s="107">
        <v>139160</v>
      </c>
    </row>
    <row r="170" spans="1:7" ht="12.75">
      <c r="A170" s="12">
        <v>160</v>
      </c>
      <c r="B170" s="77" t="s">
        <v>256</v>
      </c>
      <c r="C170" s="106" t="s">
        <v>444</v>
      </c>
      <c r="D170" s="106" t="s">
        <v>113</v>
      </c>
      <c r="E170" s="106" t="s">
        <v>449</v>
      </c>
      <c r="F170" s="106" t="s">
        <v>450</v>
      </c>
      <c r="G170" s="107">
        <v>-90840</v>
      </c>
    </row>
    <row r="171" spans="1:7" ht="26.25" customHeight="1">
      <c r="A171" s="12">
        <v>161</v>
      </c>
      <c r="B171" s="75" t="s">
        <v>240</v>
      </c>
      <c r="C171" s="106" t="s">
        <v>444</v>
      </c>
      <c r="D171" s="106" t="s">
        <v>113</v>
      </c>
      <c r="E171" s="106" t="s">
        <v>461</v>
      </c>
      <c r="F171" s="106" t="s">
        <v>450</v>
      </c>
      <c r="G171" s="107">
        <v>-90840</v>
      </c>
    </row>
    <row r="172" spans="1:7" ht="26.25" customHeight="1">
      <c r="A172" s="12">
        <v>162</v>
      </c>
      <c r="B172" s="75" t="s">
        <v>257</v>
      </c>
      <c r="C172" s="106" t="s">
        <v>444</v>
      </c>
      <c r="D172" s="106" t="s">
        <v>113</v>
      </c>
      <c r="E172" s="106" t="s">
        <v>471</v>
      </c>
      <c r="F172" s="106" t="s">
        <v>450</v>
      </c>
      <c r="G172" s="107">
        <v>-90840</v>
      </c>
    </row>
    <row r="173" spans="1:7" ht="38.25">
      <c r="A173" s="12">
        <v>163</v>
      </c>
      <c r="B173" s="75" t="s">
        <v>258</v>
      </c>
      <c r="C173" s="106" t="s">
        <v>444</v>
      </c>
      <c r="D173" s="106" t="s">
        <v>113</v>
      </c>
      <c r="E173" s="106" t="s">
        <v>114</v>
      </c>
      <c r="F173" s="106" t="s">
        <v>450</v>
      </c>
      <c r="G173" s="107">
        <v>-10000</v>
      </c>
    </row>
    <row r="174" spans="1:7" ht="26.25" customHeight="1">
      <c r="A174" s="12">
        <v>164</v>
      </c>
      <c r="B174" s="75" t="s">
        <v>229</v>
      </c>
      <c r="C174" s="106" t="s">
        <v>444</v>
      </c>
      <c r="D174" s="106" t="s">
        <v>113</v>
      </c>
      <c r="E174" s="106" t="s">
        <v>114</v>
      </c>
      <c r="F174" s="106" t="s">
        <v>452</v>
      </c>
      <c r="G174" s="107">
        <v>-10000</v>
      </c>
    </row>
    <row r="175" spans="1:7" ht="38.25">
      <c r="A175" s="12">
        <v>165</v>
      </c>
      <c r="B175" s="75" t="s">
        <v>259</v>
      </c>
      <c r="C175" s="106" t="s">
        <v>444</v>
      </c>
      <c r="D175" s="106" t="s">
        <v>113</v>
      </c>
      <c r="E175" s="106" t="s">
        <v>115</v>
      </c>
      <c r="F175" s="106" t="s">
        <v>450</v>
      </c>
      <c r="G175" s="107">
        <v>-77000</v>
      </c>
    </row>
    <row r="176" spans="1:7" ht="26.25" customHeight="1">
      <c r="A176" s="12">
        <v>166</v>
      </c>
      <c r="B176" s="75" t="s">
        <v>229</v>
      </c>
      <c r="C176" s="106" t="s">
        <v>444</v>
      </c>
      <c r="D176" s="106" t="s">
        <v>113</v>
      </c>
      <c r="E176" s="106" t="s">
        <v>115</v>
      </c>
      <c r="F176" s="106" t="s">
        <v>452</v>
      </c>
      <c r="G176" s="107">
        <v>-77000</v>
      </c>
    </row>
    <row r="177" spans="1:7" ht="12.75">
      <c r="A177" s="12">
        <v>167</v>
      </c>
      <c r="B177" s="75" t="s">
        <v>22</v>
      </c>
      <c r="C177" s="106" t="s">
        <v>444</v>
      </c>
      <c r="D177" s="106" t="s">
        <v>113</v>
      </c>
      <c r="E177" s="106" t="s">
        <v>116</v>
      </c>
      <c r="F177" s="106" t="s">
        <v>450</v>
      </c>
      <c r="G177" s="107">
        <v>-3840</v>
      </c>
    </row>
    <row r="178" spans="1:7" ht="26.25" customHeight="1">
      <c r="A178" s="12">
        <v>168</v>
      </c>
      <c r="B178" s="75" t="s">
        <v>229</v>
      </c>
      <c r="C178" s="106" t="s">
        <v>444</v>
      </c>
      <c r="D178" s="106" t="s">
        <v>113</v>
      </c>
      <c r="E178" s="106" t="s">
        <v>116</v>
      </c>
      <c r="F178" s="106" t="s">
        <v>452</v>
      </c>
      <c r="G178" s="107">
        <v>-3840</v>
      </c>
    </row>
    <row r="179" spans="1:7" ht="12.75">
      <c r="A179" s="12">
        <v>169</v>
      </c>
      <c r="B179" s="77" t="s">
        <v>261</v>
      </c>
      <c r="C179" s="106" t="s">
        <v>444</v>
      </c>
      <c r="D179" s="106" t="s">
        <v>117</v>
      </c>
      <c r="E179" s="106" t="s">
        <v>449</v>
      </c>
      <c r="F179" s="106" t="s">
        <v>450</v>
      </c>
      <c r="G179" s="107">
        <v>600000</v>
      </c>
    </row>
    <row r="180" spans="1:7" ht="26.25" customHeight="1">
      <c r="A180" s="12">
        <v>170</v>
      </c>
      <c r="B180" s="75" t="s">
        <v>262</v>
      </c>
      <c r="C180" s="106" t="s">
        <v>444</v>
      </c>
      <c r="D180" s="106" t="s">
        <v>117</v>
      </c>
      <c r="E180" s="106" t="s">
        <v>472</v>
      </c>
      <c r="F180" s="106" t="s">
        <v>450</v>
      </c>
      <c r="G180" s="107">
        <v>600000</v>
      </c>
    </row>
    <row r="181" spans="1:7" ht="26.25" customHeight="1">
      <c r="A181" s="12">
        <v>171</v>
      </c>
      <c r="B181" s="75" t="s">
        <v>263</v>
      </c>
      <c r="C181" s="106" t="s">
        <v>444</v>
      </c>
      <c r="D181" s="106" t="s">
        <v>117</v>
      </c>
      <c r="E181" s="106" t="s">
        <v>473</v>
      </c>
      <c r="F181" s="106" t="s">
        <v>450</v>
      </c>
      <c r="G181" s="107">
        <v>600000</v>
      </c>
    </row>
    <row r="182" spans="1:7" ht="51.75" customHeight="1">
      <c r="A182" s="12">
        <v>172</v>
      </c>
      <c r="B182" s="75" t="s">
        <v>264</v>
      </c>
      <c r="C182" s="106" t="s">
        <v>444</v>
      </c>
      <c r="D182" s="106" t="s">
        <v>117</v>
      </c>
      <c r="E182" s="106" t="s">
        <v>118</v>
      </c>
      <c r="F182" s="106" t="s">
        <v>450</v>
      </c>
      <c r="G182" s="107">
        <v>600000</v>
      </c>
    </row>
    <row r="183" spans="1:7" ht="38.25">
      <c r="A183" s="12">
        <v>173</v>
      </c>
      <c r="B183" s="75" t="s">
        <v>265</v>
      </c>
      <c r="C183" s="106" t="s">
        <v>444</v>
      </c>
      <c r="D183" s="106" t="s">
        <v>117</v>
      </c>
      <c r="E183" s="106" t="s">
        <v>118</v>
      </c>
      <c r="F183" s="106" t="s">
        <v>544</v>
      </c>
      <c r="G183" s="107">
        <v>600000</v>
      </c>
    </row>
    <row r="184" spans="1:7" ht="12.75">
      <c r="A184" s="12">
        <v>174</v>
      </c>
      <c r="B184" s="77" t="s">
        <v>266</v>
      </c>
      <c r="C184" s="106" t="s">
        <v>444</v>
      </c>
      <c r="D184" s="106" t="s">
        <v>530</v>
      </c>
      <c r="E184" s="106" t="s">
        <v>449</v>
      </c>
      <c r="F184" s="106" t="s">
        <v>450</v>
      </c>
      <c r="G184" s="107">
        <v>-600396</v>
      </c>
    </row>
    <row r="185" spans="1:7" ht="26.25" customHeight="1">
      <c r="A185" s="12">
        <v>175</v>
      </c>
      <c r="B185" s="75" t="s">
        <v>262</v>
      </c>
      <c r="C185" s="106" t="s">
        <v>444</v>
      </c>
      <c r="D185" s="106" t="s">
        <v>530</v>
      </c>
      <c r="E185" s="106" t="s">
        <v>472</v>
      </c>
      <c r="F185" s="106" t="s">
        <v>450</v>
      </c>
      <c r="G185" s="107">
        <v>-600396</v>
      </c>
    </row>
    <row r="186" spans="1:7" ht="38.25">
      <c r="A186" s="12">
        <v>176</v>
      </c>
      <c r="B186" s="75" t="s">
        <v>267</v>
      </c>
      <c r="C186" s="106" t="s">
        <v>444</v>
      </c>
      <c r="D186" s="106" t="s">
        <v>530</v>
      </c>
      <c r="E186" s="106" t="s">
        <v>474</v>
      </c>
      <c r="F186" s="106" t="s">
        <v>450</v>
      </c>
      <c r="G186" s="107">
        <v>-600396</v>
      </c>
    </row>
    <row r="187" spans="1:7" ht="38.25">
      <c r="A187" s="12">
        <v>177</v>
      </c>
      <c r="B187" s="75" t="s">
        <v>268</v>
      </c>
      <c r="C187" s="106" t="s">
        <v>444</v>
      </c>
      <c r="D187" s="106" t="s">
        <v>530</v>
      </c>
      <c r="E187" s="106" t="s">
        <v>538</v>
      </c>
      <c r="F187" s="106" t="s">
        <v>450</v>
      </c>
      <c r="G187" s="107">
        <v>-600396</v>
      </c>
    </row>
    <row r="188" spans="1:7" ht="26.25" customHeight="1">
      <c r="A188" s="12">
        <v>178</v>
      </c>
      <c r="B188" s="75" t="s">
        <v>229</v>
      </c>
      <c r="C188" s="106" t="s">
        <v>444</v>
      </c>
      <c r="D188" s="106" t="s">
        <v>530</v>
      </c>
      <c r="E188" s="106" t="s">
        <v>538</v>
      </c>
      <c r="F188" s="106" t="s">
        <v>452</v>
      </c>
      <c r="G188" s="107">
        <v>-600396</v>
      </c>
    </row>
    <row r="189" spans="1:7" ht="38.25">
      <c r="A189" s="12">
        <v>179</v>
      </c>
      <c r="B189" s="75" t="s">
        <v>269</v>
      </c>
      <c r="C189" s="106" t="s">
        <v>444</v>
      </c>
      <c r="D189" s="106" t="s">
        <v>530</v>
      </c>
      <c r="E189" s="106" t="s">
        <v>119</v>
      </c>
      <c r="F189" s="106" t="s">
        <v>450</v>
      </c>
      <c r="G189" s="107">
        <v>0</v>
      </c>
    </row>
    <row r="190" spans="1:7" ht="26.25" customHeight="1">
      <c r="A190" s="12">
        <v>180</v>
      </c>
      <c r="B190" s="75" t="s">
        <v>229</v>
      </c>
      <c r="C190" s="106" t="s">
        <v>444</v>
      </c>
      <c r="D190" s="106" t="s">
        <v>530</v>
      </c>
      <c r="E190" s="106" t="s">
        <v>119</v>
      </c>
      <c r="F190" s="106" t="s">
        <v>452</v>
      </c>
      <c r="G190" s="107">
        <v>-4243427.04</v>
      </c>
    </row>
    <row r="191" spans="1:7" ht="12.75">
      <c r="A191" s="12">
        <v>181</v>
      </c>
      <c r="B191" s="75" t="s">
        <v>270</v>
      </c>
      <c r="C191" s="106" t="s">
        <v>444</v>
      </c>
      <c r="D191" s="106" t="s">
        <v>530</v>
      </c>
      <c r="E191" s="106" t="s">
        <v>119</v>
      </c>
      <c r="F191" s="106" t="s">
        <v>404</v>
      </c>
      <c r="G191" s="107">
        <v>4243427.04</v>
      </c>
    </row>
    <row r="192" spans="1:7" ht="12.75">
      <c r="A192" s="12">
        <v>182</v>
      </c>
      <c r="B192" s="77" t="s">
        <v>273</v>
      </c>
      <c r="C192" s="106" t="s">
        <v>444</v>
      </c>
      <c r="D192" s="106" t="s">
        <v>497</v>
      </c>
      <c r="E192" s="106" t="s">
        <v>449</v>
      </c>
      <c r="F192" s="106" t="s">
        <v>450</v>
      </c>
      <c r="G192" s="107">
        <v>230396</v>
      </c>
    </row>
    <row r="193" spans="1:7" ht="26.25" customHeight="1">
      <c r="A193" s="12">
        <v>183</v>
      </c>
      <c r="B193" s="75" t="s">
        <v>274</v>
      </c>
      <c r="C193" s="106" t="s">
        <v>444</v>
      </c>
      <c r="D193" s="106" t="s">
        <v>497</v>
      </c>
      <c r="E193" s="106" t="s">
        <v>399</v>
      </c>
      <c r="F193" s="106" t="s">
        <v>450</v>
      </c>
      <c r="G193" s="107">
        <v>230396</v>
      </c>
    </row>
    <row r="194" spans="1:7" ht="38.25">
      <c r="A194" s="133">
        <v>185</v>
      </c>
      <c r="B194" s="75" t="s">
        <v>275</v>
      </c>
      <c r="C194" s="106" t="s">
        <v>444</v>
      </c>
      <c r="D194" s="106" t="s">
        <v>497</v>
      </c>
      <c r="E194" s="106" t="s">
        <v>539</v>
      </c>
      <c r="F194" s="106" t="s">
        <v>450</v>
      </c>
      <c r="G194" s="107">
        <v>-92000</v>
      </c>
    </row>
    <row r="195" spans="1:7" ht="26.25" customHeight="1">
      <c r="A195" s="12">
        <v>186</v>
      </c>
      <c r="B195" s="75" t="s">
        <v>229</v>
      </c>
      <c r="C195" s="106" t="s">
        <v>444</v>
      </c>
      <c r="D195" s="106" t="s">
        <v>497</v>
      </c>
      <c r="E195" s="106" t="s">
        <v>539</v>
      </c>
      <c r="F195" s="106" t="s">
        <v>452</v>
      </c>
      <c r="G195" s="107">
        <v>-92000</v>
      </c>
    </row>
    <row r="196" spans="1:7" ht="26.25" customHeight="1">
      <c r="A196" s="12">
        <v>187</v>
      </c>
      <c r="B196" s="75" t="s">
        <v>276</v>
      </c>
      <c r="C196" s="106" t="s">
        <v>444</v>
      </c>
      <c r="D196" s="106" t="s">
        <v>497</v>
      </c>
      <c r="E196" s="106" t="s">
        <v>540</v>
      </c>
      <c r="F196" s="106" t="s">
        <v>450</v>
      </c>
      <c r="G196" s="107">
        <v>322396</v>
      </c>
    </row>
    <row r="197" spans="1:7" ht="26.25" customHeight="1">
      <c r="A197" s="12">
        <v>188</v>
      </c>
      <c r="B197" s="75" t="s">
        <v>229</v>
      </c>
      <c r="C197" s="106" t="s">
        <v>444</v>
      </c>
      <c r="D197" s="106" t="s">
        <v>497</v>
      </c>
      <c r="E197" s="106" t="s">
        <v>540</v>
      </c>
      <c r="F197" s="106" t="s">
        <v>452</v>
      </c>
      <c r="G197" s="107">
        <v>322396</v>
      </c>
    </row>
    <row r="198" spans="1:7" ht="12.75">
      <c r="A198" s="12">
        <v>189</v>
      </c>
      <c r="B198" s="77" t="s">
        <v>277</v>
      </c>
      <c r="C198" s="106" t="s">
        <v>444</v>
      </c>
      <c r="D198" s="106" t="s">
        <v>400</v>
      </c>
      <c r="E198" s="106" t="s">
        <v>449</v>
      </c>
      <c r="F198" s="106" t="s">
        <v>450</v>
      </c>
      <c r="G198" s="107">
        <v>-1181000</v>
      </c>
    </row>
    <row r="199" spans="1:7" ht="12.75">
      <c r="A199" s="12">
        <v>190</v>
      </c>
      <c r="B199" s="77" t="s">
        <v>278</v>
      </c>
      <c r="C199" s="106" t="s">
        <v>444</v>
      </c>
      <c r="D199" s="106" t="s">
        <v>541</v>
      </c>
      <c r="E199" s="106" t="s">
        <v>449</v>
      </c>
      <c r="F199" s="106" t="s">
        <v>450</v>
      </c>
      <c r="G199" s="107">
        <v>-35000</v>
      </c>
    </row>
    <row r="200" spans="1:7" ht="38.25">
      <c r="A200" s="12">
        <v>191</v>
      </c>
      <c r="B200" s="75" t="s">
        <v>279</v>
      </c>
      <c r="C200" s="106" t="s">
        <v>444</v>
      </c>
      <c r="D200" s="106" t="s">
        <v>541</v>
      </c>
      <c r="E200" s="106" t="s">
        <v>469</v>
      </c>
      <c r="F200" s="106" t="s">
        <v>450</v>
      </c>
      <c r="G200" s="107">
        <v>-35000</v>
      </c>
    </row>
    <row r="201" spans="1:7" ht="26.25" customHeight="1">
      <c r="A201" s="12">
        <v>192</v>
      </c>
      <c r="B201" s="75" t="s">
        <v>280</v>
      </c>
      <c r="C201" s="106" t="s">
        <v>444</v>
      </c>
      <c r="D201" s="106" t="s">
        <v>541</v>
      </c>
      <c r="E201" s="106" t="s">
        <v>401</v>
      </c>
      <c r="F201" s="106" t="s">
        <v>450</v>
      </c>
      <c r="G201" s="107">
        <v>-35000</v>
      </c>
    </row>
    <row r="202" spans="1:7" ht="38.25">
      <c r="A202" s="12">
        <v>193</v>
      </c>
      <c r="B202" s="75" t="s">
        <v>281</v>
      </c>
      <c r="C202" s="106" t="s">
        <v>444</v>
      </c>
      <c r="D202" s="106" t="s">
        <v>541</v>
      </c>
      <c r="E202" s="106" t="s">
        <v>542</v>
      </c>
      <c r="F202" s="106" t="s">
        <v>450</v>
      </c>
      <c r="G202" s="107">
        <v>-35000</v>
      </c>
    </row>
    <row r="203" spans="1:7" ht="26.25" customHeight="1">
      <c r="A203" s="12">
        <v>194</v>
      </c>
      <c r="B203" s="75" t="s">
        <v>229</v>
      </c>
      <c r="C203" s="106" t="s">
        <v>444</v>
      </c>
      <c r="D203" s="106" t="s">
        <v>541</v>
      </c>
      <c r="E203" s="106" t="s">
        <v>542</v>
      </c>
      <c r="F203" s="106" t="s">
        <v>452</v>
      </c>
      <c r="G203" s="107">
        <v>-35000</v>
      </c>
    </row>
    <row r="204" spans="1:7" ht="26.25" customHeight="1">
      <c r="A204" s="12">
        <v>195</v>
      </c>
      <c r="B204" s="75" t="s">
        <v>282</v>
      </c>
      <c r="C204" s="106" t="s">
        <v>444</v>
      </c>
      <c r="D204" s="106" t="s">
        <v>541</v>
      </c>
      <c r="E204" s="106" t="s">
        <v>402</v>
      </c>
      <c r="F204" s="106" t="s">
        <v>450</v>
      </c>
      <c r="G204" s="107">
        <v>0</v>
      </c>
    </row>
    <row r="205" spans="1:7" ht="63.75">
      <c r="A205" s="12">
        <v>196</v>
      </c>
      <c r="B205" s="75" t="s">
        <v>283</v>
      </c>
      <c r="C205" s="106" t="s">
        <v>444</v>
      </c>
      <c r="D205" s="106" t="s">
        <v>541</v>
      </c>
      <c r="E205" s="106" t="s">
        <v>403</v>
      </c>
      <c r="F205" s="106" t="s">
        <v>450</v>
      </c>
      <c r="G205" s="107">
        <v>0</v>
      </c>
    </row>
    <row r="206" spans="1:7" ht="39" customHeight="1">
      <c r="A206" s="12">
        <v>197</v>
      </c>
      <c r="B206" s="75" t="s">
        <v>284</v>
      </c>
      <c r="C206" s="106" t="s">
        <v>444</v>
      </c>
      <c r="D206" s="106" t="s">
        <v>541</v>
      </c>
      <c r="E206" s="106" t="s">
        <v>120</v>
      </c>
      <c r="F206" s="106" t="s">
        <v>450</v>
      </c>
      <c r="G206" s="107">
        <v>-193000</v>
      </c>
    </row>
    <row r="207" spans="1:7" ht="12.75">
      <c r="A207" s="12">
        <v>198</v>
      </c>
      <c r="B207" s="75" t="s">
        <v>270</v>
      </c>
      <c r="C207" s="106" t="s">
        <v>444</v>
      </c>
      <c r="D207" s="106" t="s">
        <v>541</v>
      </c>
      <c r="E207" s="106" t="s">
        <v>120</v>
      </c>
      <c r="F207" s="106" t="s">
        <v>404</v>
      </c>
      <c r="G207" s="107">
        <v>-193000</v>
      </c>
    </row>
    <row r="208" spans="1:7" ht="38.25">
      <c r="A208" s="12">
        <v>199</v>
      </c>
      <c r="B208" s="75" t="s">
        <v>285</v>
      </c>
      <c r="C208" s="106" t="s">
        <v>444</v>
      </c>
      <c r="D208" s="106" t="s">
        <v>541</v>
      </c>
      <c r="E208" s="106" t="s">
        <v>121</v>
      </c>
      <c r="F208" s="106" t="s">
        <v>450</v>
      </c>
      <c r="G208" s="107">
        <v>193000</v>
      </c>
    </row>
    <row r="209" spans="1:7" ht="26.25" customHeight="1">
      <c r="A209" s="12">
        <v>200</v>
      </c>
      <c r="B209" s="75" t="s">
        <v>229</v>
      </c>
      <c r="C209" s="106" t="s">
        <v>444</v>
      </c>
      <c r="D209" s="106" t="s">
        <v>541</v>
      </c>
      <c r="E209" s="106" t="s">
        <v>121</v>
      </c>
      <c r="F209" s="106" t="s">
        <v>452</v>
      </c>
      <c r="G209" s="107">
        <v>193000</v>
      </c>
    </row>
    <row r="210" spans="1:7" ht="12.75">
      <c r="A210" s="12">
        <v>201</v>
      </c>
      <c r="B210" s="77" t="s">
        <v>286</v>
      </c>
      <c r="C210" s="106" t="s">
        <v>444</v>
      </c>
      <c r="D210" s="106" t="s">
        <v>405</v>
      </c>
      <c r="E210" s="106" t="s">
        <v>449</v>
      </c>
      <c r="F210" s="106" t="s">
        <v>450</v>
      </c>
      <c r="G210" s="107">
        <v>-951000</v>
      </c>
    </row>
    <row r="211" spans="1:7" ht="38.25">
      <c r="A211" s="12">
        <v>202</v>
      </c>
      <c r="B211" s="75" t="s">
        <v>279</v>
      </c>
      <c r="C211" s="106" t="s">
        <v>444</v>
      </c>
      <c r="D211" s="106" t="s">
        <v>405</v>
      </c>
      <c r="E211" s="106" t="s">
        <v>469</v>
      </c>
      <c r="F211" s="106" t="s">
        <v>450</v>
      </c>
      <c r="G211" s="107">
        <v>-951000</v>
      </c>
    </row>
    <row r="212" spans="1:7" ht="40.5" customHeight="1">
      <c r="A212" s="12">
        <v>203</v>
      </c>
      <c r="B212" s="75" t="s">
        <v>287</v>
      </c>
      <c r="C212" s="106" t="s">
        <v>444</v>
      </c>
      <c r="D212" s="106" t="s">
        <v>405</v>
      </c>
      <c r="E212" s="106" t="s">
        <v>406</v>
      </c>
      <c r="F212" s="106" t="s">
        <v>450</v>
      </c>
      <c r="G212" s="107">
        <v>-7000</v>
      </c>
    </row>
    <row r="213" spans="1:7" ht="12.75">
      <c r="A213" s="12">
        <v>204</v>
      </c>
      <c r="B213" s="75" t="s">
        <v>288</v>
      </c>
      <c r="C213" s="106" t="s">
        <v>444</v>
      </c>
      <c r="D213" s="106" t="s">
        <v>405</v>
      </c>
      <c r="E213" s="106" t="s">
        <v>122</v>
      </c>
      <c r="F213" s="106" t="s">
        <v>450</v>
      </c>
      <c r="G213" s="107">
        <v>-7000</v>
      </c>
    </row>
    <row r="214" spans="1:7" ht="26.25" customHeight="1">
      <c r="A214" s="12">
        <v>205</v>
      </c>
      <c r="B214" s="75" t="s">
        <v>229</v>
      </c>
      <c r="C214" s="106" t="s">
        <v>444</v>
      </c>
      <c r="D214" s="106" t="s">
        <v>405</v>
      </c>
      <c r="E214" s="106" t="s">
        <v>122</v>
      </c>
      <c r="F214" s="106" t="s">
        <v>452</v>
      </c>
      <c r="G214" s="107">
        <v>-7000</v>
      </c>
    </row>
    <row r="215" spans="1:7" ht="26.25" customHeight="1">
      <c r="A215" s="12">
        <v>206</v>
      </c>
      <c r="B215" s="75" t="s">
        <v>289</v>
      </c>
      <c r="C215" s="106" t="s">
        <v>444</v>
      </c>
      <c r="D215" s="106" t="s">
        <v>405</v>
      </c>
      <c r="E215" s="106" t="s">
        <v>407</v>
      </c>
      <c r="F215" s="106" t="s">
        <v>450</v>
      </c>
      <c r="G215" s="107">
        <v>-539370</v>
      </c>
    </row>
    <row r="216" spans="1:7" ht="38.25">
      <c r="A216" s="12">
        <v>207</v>
      </c>
      <c r="B216" s="75" t="s">
        <v>291</v>
      </c>
      <c r="C216" s="106" t="s">
        <v>444</v>
      </c>
      <c r="D216" s="106" t="s">
        <v>405</v>
      </c>
      <c r="E216" s="106" t="s">
        <v>475</v>
      </c>
      <c r="F216" s="106" t="s">
        <v>450</v>
      </c>
      <c r="G216" s="107">
        <v>-195370</v>
      </c>
    </row>
    <row r="217" spans="1:7" ht="12.75">
      <c r="A217" s="12">
        <v>208</v>
      </c>
      <c r="B217" s="75" t="s">
        <v>270</v>
      </c>
      <c r="C217" s="106" t="s">
        <v>444</v>
      </c>
      <c r="D217" s="106" t="s">
        <v>405</v>
      </c>
      <c r="E217" s="106" t="s">
        <v>475</v>
      </c>
      <c r="F217" s="106" t="s">
        <v>404</v>
      </c>
      <c r="G217" s="107">
        <v>-195370</v>
      </c>
    </row>
    <row r="218" spans="1:7" ht="26.25" customHeight="1">
      <c r="A218" s="12">
        <v>209</v>
      </c>
      <c r="B218" s="75" t="s">
        <v>292</v>
      </c>
      <c r="C218" s="106" t="s">
        <v>444</v>
      </c>
      <c r="D218" s="106" t="s">
        <v>405</v>
      </c>
      <c r="E218" s="106" t="s">
        <v>123</v>
      </c>
      <c r="F218" s="106" t="s">
        <v>450</v>
      </c>
      <c r="G218" s="107">
        <v>-344000</v>
      </c>
    </row>
    <row r="219" spans="1:7" ht="26.25" customHeight="1">
      <c r="A219" s="12">
        <v>210</v>
      </c>
      <c r="B219" s="75" t="s">
        <v>229</v>
      </c>
      <c r="C219" s="106" t="s">
        <v>444</v>
      </c>
      <c r="D219" s="106" t="s">
        <v>405</v>
      </c>
      <c r="E219" s="106" t="s">
        <v>123</v>
      </c>
      <c r="F219" s="106" t="s">
        <v>452</v>
      </c>
      <c r="G219" s="107">
        <v>-344000</v>
      </c>
    </row>
    <row r="220" spans="1:7" ht="26.25" customHeight="1">
      <c r="A220" s="12">
        <v>211</v>
      </c>
      <c r="B220" s="75" t="s">
        <v>280</v>
      </c>
      <c r="C220" s="106" t="s">
        <v>444</v>
      </c>
      <c r="D220" s="106" t="s">
        <v>405</v>
      </c>
      <c r="E220" s="106" t="s">
        <v>401</v>
      </c>
      <c r="F220" s="106" t="s">
        <v>450</v>
      </c>
      <c r="G220" s="107">
        <v>-600000</v>
      </c>
    </row>
    <row r="221" spans="1:7" ht="38.25">
      <c r="A221" s="12">
        <v>212</v>
      </c>
      <c r="B221" s="75" t="s">
        <v>294</v>
      </c>
      <c r="C221" s="106" t="s">
        <v>444</v>
      </c>
      <c r="D221" s="106" t="s">
        <v>405</v>
      </c>
      <c r="E221" s="106" t="s">
        <v>124</v>
      </c>
      <c r="F221" s="106" t="s">
        <v>450</v>
      </c>
      <c r="G221" s="107">
        <v>-600000</v>
      </c>
    </row>
    <row r="222" spans="1:7" ht="26.25" customHeight="1">
      <c r="A222" s="12">
        <v>213</v>
      </c>
      <c r="B222" s="75" t="s">
        <v>229</v>
      </c>
      <c r="C222" s="106" t="s">
        <v>444</v>
      </c>
      <c r="D222" s="106" t="s">
        <v>405</v>
      </c>
      <c r="E222" s="106" t="s">
        <v>124</v>
      </c>
      <c r="F222" s="106" t="s">
        <v>452</v>
      </c>
      <c r="G222" s="107">
        <v>-600000</v>
      </c>
    </row>
    <row r="223" spans="1:7" ht="26.25" customHeight="1">
      <c r="A223" s="12">
        <v>214</v>
      </c>
      <c r="B223" s="75" t="s">
        <v>295</v>
      </c>
      <c r="C223" s="106" t="s">
        <v>444</v>
      </c>
      <c r="D223" s="106" t="s">
        <v>405</v>
      </c>
      <c r="E223" s="106" t="s">
        <v>408</v>
      </c>
      <c r="F223" s="106" t="s">
        <v>450</v>
      </c>
      <c r="G223" s="107">
        <v>195370</v>
      </c>
    </row>
    <row r="224" spans="1:7" ht="26.25" customHeight="1">
      <c r="A224" s="12">
        <v>215</v>
      </c>
      <c r="B224" s="75" t="s">
        <v>296</v>
      </c>
      <c r="C224" s="106" t="s">
        <v>444</v>
      </c>
      <c r="D224" s="106" t="s">
        <v>405</v>
      </c>
      <c r="E224" s="106" t="s">
        <v>543</v>
      </c>
      <c r="F224" s="106" t="s">
        <v>450</v>
      </c>
      <c r="G224" s="107">
        <v>195370</v>
      </c>
    </row>
    <row r="225" spans="1:7" ht="12.75">
      <c r="A225" s="12">
        <v>216</v>
      </c>
      <c r="B225" s="75" t="s">
        <v>270</v>
      </c>
      <c r="C225" s="106" t="s">
        <v>444</v>
      </c>
      <c r="D225" s="106" t="s">
        <v>405</v>
      </c>
      <c r="E225" s="106" t="s">
        <v>543</v>
      </c>
      <c r="F225" s="106" t="s">
        <v>404</v>
      </c>
      <c r="G225" s="107">
        <v>195370</v>
      </c>
    </row>
    <row r="226" spans="1:7" ht="12.75">
      <c r="A226" s="12">
        <v>217</v>
      </c>
      <c r="B226" s="77" t="s">
        <v>297</v>
      </c>
      <c r="C226" s="106" t="s">
        <v>444</v>
      </c>
      <c r="D226" s="106" t="s">
        <v>479</v>
      </c>
      <c r="E226" s="106" t="s">
        <v>449</v>
      </c>
      <c r="F226" s="106" t="s">
        <v>450</v>
      </c>
      <c r="G226" s="107">
        <v>-195000</v>
      </c>
    </row>
    <row r="227" spans="1:7" ht="38.25">
      <c r="A227" s="12">
        <v>218</v>
      </c>
      <c r="B227" s="75" t="s">
        <v>279</v>
      </c>
      <c r="C227" s="106" t="s">
        <v>444</v>
      </c>
      <c r="D227" s="106" t="s">
        <v>479</v>
      </c>
      <c r="E227" s="106" t="s">
        <v>469</v>
      </c>
      <c r="F227" s="106" t="s">
        <v>450</v>
      </c>
      <c r="G227" s="107">
        <v>-195000</v>
      </c>
    </row>
    <row r="228" spans="1:7" ht="38.25">
      <c r="A228" s="12">
        <v>219</v>
      </c>
      <c r="B228" s="75" t="s">
        <v>12</v>
      </c>
      <c r="C228" s="106" t="s">
        <v>444</v>
      </c>
      <c r="D228" s="106" t="s">
        <v>479</v>
      </c>
      <c r="E228" s="106" t="s">
        <v>409</v>
      </c>
      <c r="F228" s="106" t="s">
        <v>450</v>
      </c>
      <c r="G228" s="107">
        <v>-195000</v>
      </c>
    </row>
    <row r="229" spans="1:7" ht="38.25">
      <c r="A229" s="12">
        <v>220</v>
      </c>
      <c r="B229" s="75" t="s">
        <v>13</v>
      </c>
      <c r="C229" s="106" t="s">
        <v>444</v>
      </c>
      <c r="D229" s="106" t="s">
        <v>479</v>
      </c>
      <c r="E229" s="106" t="s">
        <v>533</v>
      </c>
      <c r="F229" s="106" t="s">
        <v>450</v>
      </c>
      <c r="G229" s="107">
        <v>-195000</v>
      </c>
    </row>
    <row r="230" spans="1:7" ht="26.25" customHeight="1">
      <c r="A230" s="12">
        <v>221</v>
      </c>
      <c r="B230" s="75" t="s">
        <v>229</v>
      </c>
      <c r="C230" s="106" t="s">
        <v>444</v>
      </c>
      <c r="D230" s="106" t="s">
        <v>479</v>
      </c>
      <c r="E230" s="106" t="s">
        <v>533</v>
      </c>
      <c r="F230" s="106" t="s">
        <v>452</v>
      </c>
      <c r="G230" s="107">
        <v>-195000</v>
      </c>
    </row>
    <row r="231" spans="1:7" ht="12.75">
      <c r="A231" s="12">
        <v>222</v>
      </c>
      <c r="B231" s="77" t="s">
        <v>299</v>
      </c>
      <c r="C231" s="106" t="s">
        <v>444</v>
      </c>
      <c r="D231" s="106" t="s">
        <v>410</v>
      </c>
      <c r="E231" s="106" t="s">
        <v>449</v>
      </c>
      <c r="F231" s="106" t="s">
        <v>450</v>
      </c>
      <c r="G231" s="107">
        <v>30000</v>
      </c>
    </row>
    <row r="232" spans="1:7" ht="26.25" customHeight="1">
      <c r="A232" s="12">
        <v>223</v>
      </c>
      <c r="B232" s="77" t="s">
        <v>312</v>
      </c>
      <c r="C232" s="106" t="s">
        <v>444</v>
      </c>
      <c r="D232" s="106" t="s">
        <v>523</v>
      </c>
      <c r="E232" s="106" t="s">
        <v>449</v>
      </c>
      <c r="F232" s="106" t="s">
        <v>450</v>
      </c>
      <c r="G232" s="107">
        <v>-12000</v>
      </c>
    </row>
    <row r="233" spans="1:7" ht="51">
      <c r="A233" s="12">
        <v>224</v>
      </c>
      <c r="B233" s="75" t="s">
        <v>222</v>
      </c>
      <c r="C233" s="106" t="s">
        <v>444</v>
      </c>
      <c r="D233" s="106" t="s">
        <v>523</v>
      </c>
      <c r="E233" s="106" t="s">
        <v>456</v>
      </c>
      <c r="F233" s="106" t="s">
        <v>450</v>
      </c>
      <c r="G233" s="107">
        <v>-12000</v>
      </c>
    </row>
    <row r="234" spans="1:7" ht="38.25">
      <c r="A234" s="12">
        <v>225</v>
      </c>
      <c r="B234" s="75" t="s">
        <v>223</v>
      </c>
      <c r="C234" s="106" t="s">
        <v>444</v>
      </c>
      <c r="D234" s="106" t="s">
        <v>523</v>
      </c>
      <c r="E234" s="106" t="s">
        <v>457</v>
      </c>
      <c r="F234" s="106" t="s">
        <v>450</v>
      </c>
      <c r="G234" s="107">
        <v>-12000</v>
      </c>
    </row>
    <row r="235" spans="1:7" ht="25.5">
      <c r="A235" s="12">
        <v>226</v>
      </c>
      <c r="B235" s="75" t="s">
        <v>23</v>
      </c>
      <c r="C235" s="106" t="s">
        <v>444</v>
      </c>
      <c r="D235" s="106" t="s">
        <v>523</v>
      </c>
      <c r="E235" s="106" t="s">
        <v>139</v>
      </c>
      <c r="F235" s="106" t="s">
        <v>450</v>
      </c>
      <c r="G235" s="107">
        <v>-12000</v>
      </c>
    </row>
    <row r="236" spans="1:7" ht="25.5">
      <c r="A236" s="12">
        <v>227</v>
      </c>
      <c r="B236" s="75" t="s">
        <v>229</v>
      </c>
      <c r="C236" s="106" t="s">
        <v>444</v>
      </c>
      <c r="D236" s="106" t="s">
        <v>523</v>
      </c>
      <c r="E236" s="106" t="s">
        <v>139</v>
      </c>
      <c r="F236" s="106" t="s">
        <v>452</v>
      </c>
      <c r="G236" s="107">
        <v>-12000</v>
      </c>
    </row>
    <row r="237" spans="1:7" ht="12.75">
      <c r="A237" s="12">
        <v>228</v>
      </c>
      <c r="B237" s="77" t="s">
        <v>315</v>
      </c>
      <c r="C237" s="106" t="s">
        <v>444</v>
      </c>
      <c r="D237" s="106" t="s">
        <v>480</v>
      </c>
      <c r="E237" s="106" t="s">
        <v>449</v>
      </c>
      <c r="F237" s="106" t="s">
        <v>450</v>
      </c>
      <c r="G237" s="107">
        <v>42000</v>
      </c>
    </row>
    <row r="238" spans="1:7" ht="26.25" customHeight="1">
      <c r="A238" s="12">
        <v>229</v>
      </c>
      <c r="B238" s="75" t="s">
        <v>316</v>
      </c>
      <c r="C238" s="106" t="s">
        <v>444</v>
      </c>
      <c r="D238" s="106" t="s">
        <v>480</v>
      </c>
      <c r="E238" s="106" t="s">
        <v>459</v>
      </c>
      <c r="F238" s="106" t="s">
        <v>450</v>
      </c>
      <c r="G238" s="107">
        <v>42000</v>
      </c>
    </row>
    <row r="239" spans="1:7" ht="38.25">
      <c r="A239" s="12">
        <v>230</v>
      </c>
      <c r="B239" s="75" t="s">
        <v>317</v>
      </c>
      <c r="C239" s="106" t="s">
        <v>444</v>
      </c>
      <c r="D239" s="106" t="s">
        <v>480</v>
      </c>
      <c r="E239" s="106" t="s">
        <v>419</v>
      </c>
      <c r="F239" s="106" t="s">
        <v>450</v>
      </c>
      <c r="G239" s="107">
        <v>42000</v>
      </c>
    </row>
    <row r="240" spans="1:7" ht="12.75">
      <c r="A240" s="12">
        <v>231</v>
      </c>
      <c r="B240" s="75" t="s">
        <v>318</v>
      </c>
      <c r="C240" s="106" t="s">
        <v>444</v>
      </c>
      <c r="D240" s="106" t="s">
        <v>480</v>
      </c>
      <c r="E240" s="106" t="s">
        <v>520</v>
      </c>
      <c r="F240" s="106" t="s">
        <v>450</v>
      </c>
      <c r="G240" s="107">
        <v>42000</v>
      </c>
    </row>
    <row r="241" spans="1:7" ht="26.25" customHeight="1">
      <c r="A241" s="12">
        <v>232</v>
      </c>
      <c r="B241" s="75" t="s">
        <v>229</v>
      </c>
      <c r="C241" s="106" t="s">
        <v>444</v>
      </c>
      <c r="D241" s="106" t="s">
        <v>480</v>
      </c>
      <c r="E241" s="106" t="s">
        <v>520</v>
      </c>
      <c r="F241" s="106" t="s">
        <v>452</v>
      </c>
      <c r="G241" s="107">
        <v>42000</v>
      </c>
    </row>
    <row r="242" spans="1:7" ht="12.75">
      <c r="A242" s="12">
        <v>233</v>
      </c>
      <c r="B242" s="77" t="s">
        <v>329</v>
      </c>
      <c r="C242" s="106" t="s">
        <v>444</v>
      </c>
      <c r="D242" s="106" t="s">
        <v>521</v>
      </c>
      <c r="E242" s="106" t="s">
        <v>449</v>
      </c>
      <c r="F242" s="106" t="s">
        <v>450</v>
      </c>
      <c r="G242" s="107">
        <v>8270000</v>
      </c>
    </row>
    <row r="243" spans="1:7" ht="12.75">
      <c r="A243" s="12">
        <v>234</v>
      </c>
      <c r="B243" s="77" t="s">
        <v>330</v>
      </c>
      <c r="C243" s="106" t="s">
        <v>444</v>
      </c>
      <c r="D243" s="106" t="s">
        <v>522</v>
      </c>
      <c r="E243" s="106" t="s">
        <v>449</v>
      </c>
      <c r="F243" s="106" t="s">
        <v>450</v>
      </c>
      <c r="G243" s="107">
        <v>8270000</v>
      </c>
    </row>
    <row r="244" spans="1:7" ht="26.25" customHeight="1">
      <c r="A244" s="12">
        <v>235</v>
      </c>
      <c r="B244" s="75" t="s">
        <v>282</v>
      </c>
      <c r="C244" s="106" t="s">
        <v>444</v>
      </c>
      <c r="D244" s="106" t="s">
        <v>522</v>
      </c>
      <c r="E244" s="106" t="s">
        <v>402</v>
      </c>
      <c r="F244" s="106" t="s">
        <v>450</v>
      </c>
      <c r="G244" s="107">
        <v>8270000</v>
      </c>
    </row>
    <row r="245" spans="1:7" ht="38.25">
      <c r="A245" s="12">
        <v>236</v>
      </c>
      <c r="B245" s="75" t="s">
        <v>331</v>
      </c>
      <c r="C245" s="106" t="s">
        <v>444</v>
      </c>
      <c r="D245" s="106" t="s">
        <v>522</v>
      </c>
      <c r="E245" s="106" t="s">
        <v>425</v>
      </c>
      <c r="F245" s="106" t="s">
        <v>450</v>
      </c>
      <c r="G245" s="107">
        <v>8270000</v>
      </c>
    </row>
    <row r="246" spans="1:7" ht="51">
      <c r="A246" s="12">
        <v>237</v>
      </c>
      <c r="B246" s="75" t="s">
        <v>332</v>
      </c>
      <c r="C246" s="106" t="s">
        <v>444</v>
      </c>
      <c r="D246" s="106" t="s">
        <v>522</v>
      </c>
      <c r="E246" s="106" t="s">
        <v>130</v>
      </c>
      <c r="F246" s="106" t="s">
        <v>450</v>
      </c>
      <c r="G246" s="107">
        <v>8270000</v>
      </c>
    </row>
    <row r="247" spans="1:7" ht="12.75">
      <c r="A247" s="12">
        <v>238</v>
      </c>
      <c r="B247" s="75" t="s">
        <v>333</v>
      </c>
      <c r="C247" s="106" t="s">
        <v>444</v>
      </c>
      <c r="D247" s="106" t="s">
        <v>522</v>
      </c>
      <c r="E247" s="106" t="s">
        <v>130</v>
      </c>
      <c r="F247" s="106" t="s">
        <v>95</v>
      </c>
      <c r="G247" s="107">
        <v>8270000</v>
      </c>
    </row>
    <row r="248" spans="1:7" ht="26.25" customHeight="1">
      <c r="A248" s="12">
        <v>239</v>
      </c>
      <c r="B248" s="77" t="s">
        <v>24</v>
      </c>
      <c r="C248" s="78" t="s">
        <v>439</v>
      </c>
      <c r="D248" s="78" t="s">
        <v>445</v>
      </c>
      <c r="E248" s="78" t="s">
        <v>449</v>
      </c>
      <c r="F248" s="78" t="s">
        <v>450</v>
      </c>
      <c r="G248" s="107">
        <v>0</v>
      </c>
    </row>
    <row r="249" spans="1:7" ht="17.25" customHeight="1">
      <c r="A249" s="12">
        <v>240</v>
      </c>
      <c r="B249" s="75" t="s">
        <v>299</v>
      </c>
      <c r="C249" s="106" t="s">
        <v>439</v>
      </c>
      <c r="D249" s="106" t="s">
        <v>410</v>
      </c>
      <c r="E249" s="106" t="s">
        <v>449</v>
      </c>
      <c r="F249" s="106" t="s">
        <v>450</v>
      </c>
      <c r="G249" s="107">
        <v>0</v>
      </c>
    </row>
    <row r="250" spans="1:7" ht="15.75" customHeight="1">
      <c r="A250" s="12">
        <v>241</v>
      </c>
      <c r="B250" s="75" t="s">
        <v>300</v>
      </c>
      <c r="C250" s="106" t="s">
        <v>439</v>
      </c>
      <c r="D250" s="106" t="s">
        <v>484</v>
      </c>
      <c r="E250" s="106" t="s">
        <v>449</v>
      </c>
      <c r="F250" s="106" t="s">
        <v>450</v>
      </c>
      <c r="G250" s="107">
        <v>-10000</v>
      </c>
    </row>
    <row r="251" spans="1:7" ht="26.25" customHeight="1">
      <c r="A251" s="12">
        <v>242</v>
      </c>
      <c r="B251" s="75" t="s">
        <v>301</v>
      </c>
      <c r="C251" s="106" t="s">
        <v>439</v>
      </c>
      <c r="D251" s="106" t="s">
        <v>484</v>
      </c>
      <c r="E251" s="106" t="s">
        <v>411</v>
      </c>
      <c r="F251" s="106" t="s">
        <v>450</v>
      </c>
      <c r="G251" s="107">
        <v>-10000</v>
      </c>
    </row>
    <row r="252" spans="1:7" ht="26.25" customHeight="1">
      <c r="A252" s="12">
        <v>243</v>
      </c>
      <c r="B252" s="75" t="s">
        <v>302</v>
      </c>
      <c r="C252" s="106" t="s">
        <v>439</v>
      </c>
      <c r="D252" s="106" t="s">
        <v>484</v>
      </c>
      <c r="E252" s="106" t="s">
        <v>412</v>
      </c>
      <c r="F252" s="106" t="s">
        <v>450</v>
      </c>
      <c r="G252" s="107">
        <v>-10000</v>
      </c>
    </row>
    <row r="253" spans="1:7" ht="38.25">
      <c r="A253" s="12">
        <v>244</v>
      </c>
      <c r="B253" s="75" t="s">
        <v>25</v>
      </c>
      <c r="C253" s="106" t="s">
        <v>439</v>
      </c>
      <c r="D253" s="106" t="s">
        <v>484</v>
      </c>
      <c r="E253" s="106" t="s">
        <v>485</v>
      </c>
      <c r="F253" s="106" t="s">
        <v>450</v>
      </c>
      <c r="G253" s="107">
        <v>-10000</v>
      </c>
    </row>
    <row r="254" spans="1:7" ht="26.25" customHeight="1">
      <c r="A254" s="12">
        <v>245</v>
      </c>
      <c r="B254" s="75" t="s">
        <v>229</v>
      </c>
      <c r="C254" s="106" t="s">
        <v>439</v>
      </c>
      <c r="D254" s="106" t="s">
        <v>484</v>
      </c>
      <c r="E254" s="106" t="s">
        <v>485</v>
      </c>
      <c r="F254" s="106" t="s">
        <v>452</v>
      </c>
      <c r="G254" s="107">
        <v>3512.01</v>
      </c>
    </row>
    <row r="255" spans="1:7" ht="12.75">
      <c r="A255" s="12">
        <v>246</v>
      </c>
      <c r="B255" s="75" t="s">
        <v>304</v>
      </c>
      <c r="C255" s="106" t="s">
        <v>439</v>
      </c>
      <c r="D255" s="106" t="s">
        <v>484</v>
      </c>
      <c r="E255" s="106" t="s">
        <v>485</v>
      </c>
      <c r="F255" s="106" t="s">
        <v>413</v>
      </c>
      <c r="G255" s="107">
        <v>-10000</v>
      </c>
    </row>
    <row r="256" spans="1:7" ht="12.75">
      <c r="A256" s="12">
        <v>247</v>
      </c>
      <c r="B256" s="75" t="s">
        <v>232</v>
      </c>
      <c r="C256" s="106" t="s">
        <v>439</v>
      </c>
      <c r="D256" s="106" t="s">
        <v>484</v>
      </c>
      <c r="E256" s="106" t="s">
        <v>485</v>
      </c>
      <c r="F256" s="106" t="s">
        <v>486</v>
      </c>
      <c r="G256" s="107">
        <v>-3512.01</v>
      </c>
    </row>
    <row r="257" spans="1:7" ht="12.75">
      <c r="A257" s="12">
        <v>248</v>
      </c>
      <c r="B257" s="77" t="s">
        <v>305</v>
      </c>
      <c r="C257" s="106" t="s">
        <v>439</v>
      </c>
      <c r="D257" s="106" t="s">
        <v>487</v>
      </c>
      <c r="E257" s="106" t="s">
        <v>449</v>
      </c>
      <c r="F257" s="106" t="s">
        <v>450</v>
      </c>
      <c r="G257" s="107">
        <v>180305</v>
      </c>
    </row>
    <row r="258" spans="1:7" ht="26.25" customHeight="1">
      <c r="A258" s="12">
        <v>249</v>
      </c>
      <c r="B258" s="75" t="s">
        <v>301</v>
      </c>
      <c r="C258" s="106" t="s">
        <v>439</v>
      </c>
      <c r="D258" s="106" t="s">
        <v>487</v>
      </c>
      <c r="E258" s="106" t="s">
        <v>411</v>
      </c>
      <c r="F258" s="106" t="s">
        <v>450</v>
      </c>
      <c r="G258" s="107">
        <v>180305</v>
      </c>
    </row>
    <row r="259" spans="1:7" ht="26.25" customHeight="1">
      <c r="A259" s="12">
        <v>250</v>
      </c>
      <c r="B259" s="75" t="s">
        <v>306</v>
      </c>
      <c r="C259" s="106" t="s">
        <v>439</v>
      </c>
      <c r="D259" s="106" t="s">
        <v>487</v>
      </c>
      <c r="E259" s="106" t="s">
        <v>414</v>
      </c>
      <c r="F259" s="106" t="s">
        <v>450</v>
      </c>
      <c r="G259" s="107">
        <v>180305</v>
      </c>
    </row>
    <row r="260" spans="1:7" ht="41.25" customHeight="1">
      <c r="A260" s="12">
        <v>251</v>
      </c>
      <c r="B260" s="75" t="s">
        <v>307</v>
      </c>
      <c r="C260" s="106" t="s">
        <v>439</v>
      </c>
      <c r="D260" s="106" t="s">
        <v>487</v>
      </c>
      <c r="E260" s="106" t="s">
        <v>126</v>
      </c>
      <c r="F260" s="106" t="s">
        <v>450</v>
      </c>
      <c r="G260" s="107">
        <v>268805</v>
      </c>
    </row>
    <row r="261" spans="1:7" ht="26.25" customHeight="1">
      <c r="A261" s="12">
        <v>252</v>
      </c>
      <c r="B261" s="75" t="s">
        <v>229</v>
      </c>
      <c r="C261" s="106" t="s">
        <v>439</v>
      </c>
      <c r="D261" s="106" t="s">
        <v>487</v>
      </c>
      <c r="E261" s="106" t="s">
        <v>126</v>
      </c>
      <c r="F261" s="106" t="s">
        <v>452</v>
      </c>
      <c r="G261" s="107">
        <v>135455</v>
      </c>
    </row>
    <row r="262" spans="1:7" ht="12.75">
      <c r="A262" s="12">
        <v>253</v>
      </c>
      <c r="B262" s="75" t="s">
        <v>304</v>
      </c>
      <c r="C262" s="106" t="s">
        <v>439</v>
      </c>
      <c r="D262" s="106" t="s">
        <v>487</v>
      </c>
      <c r="E262" s="106" t="s">
        <v>126</v>
      </c>
      <c r="F262" s="106" t="s">
        <v>413</v>
      </c>
      <c r="G262" s="107">
        <v>133350</v>
      </c>
    </row>
    <row r="263" spans="1:7" ht="38.25">
      <c r="A263" s="12">
        <v>254</v>
      </c>
      <c r="B263" s="75" t="s">
        <v>308</v>
      </c>
      <c r="C263" s="106" t="s">
        <v>439</v>
      </c>
      <c r="D263" s="106" t="s">
        <v>487</v>
      </c>
      <c r="E263" s="106" t="s">
        <v>488</v>
      </c>
      <c r="F263" s="106" t="s">
        <v>450</v>
      </c>
      <c r="G263" s="107">
        <v>-88500</v>
      </c>
    </row>
    <row r="264" spans="1:7" ht="26.25" customHeight="1">
      <c r="A264" s="12">
        <v>255</v>
      </c>
      <c r="B264" s="75" t="s">
        <v>229</v>
      </c>
      <c r="C264" s="106" t="s">
        <v>439</v>
      </c>
      <c r="D264" s="106" t="s">
        <v>487</v>
      </c>
      <c r="E264" s="106" t="s">
        <v>488</v>
      </c>
      <c r="F264" s="106" t="s">
        <v>452</v>
      </c>
      <c r="G264" s="107">
        <v>-24001.27</v>
      </c>
    </row>
    <row r="265" spans="1:7" ht="12.75">
      <c r="A265" s="12">
        <v>256</v>
      </c>
      <c r="B265" s="75" t="s">
        <v>232</v>
      </c>
      <c r="C265" s="106" t="s">
        <v>439</v>
      </c>
      <c r="D265" s="106" t="s">
        <v>487</v>
      </c>
      <c r="E265" s="106" t="s">
        <v>488</v>
      </c>
      <c r="F265" s="106" t="s">
        <v>486</v>
      </c>
      <c r="G265" s="107">
        <v>-64498.73</v>
      </c>
    </row>
    <row r="266" spans="1:7" ht="12.75">
      <c r="A266" s="12">
        <v>257</v>
      </c>
      <c r="B266" s="77" t="s">
        <v>26</v>
      </c>
      <c r="C266" s="106" t="s">
        <v>439</v>
      </c>
      <c r="D266" s="106" t="s">
        <v>127</v>
      </c>
      <c r="E266" s="106" t="s">
        <v>449</v>
      </c>
      <c r="F266" s="106" t="s">
        <v>450</v>
      </c>
      <c r="G266" s="107">
        <v>86500</v>
      </c>
    </row>
    <row r="267" spans="1:7" ht="26.25" customHeight="1">
      <c r="A267" s="12">
        <v>258</v>
      </c>
      <c r="B267" s="75" t="s">
        <v>301</v>
      </c>
      <c r="C267" s="106" t="s">
        <v>439</v>
      </c>
      <c r="D267" s="106" t="s">
        <v>127</v>
      </c>
      <c r="E267" s="106" t="s">
        <v>411</v>
      </c>
      <c r="F267" s="106" t="s">
        <v>450</v>
      </c>
      <c r="G267" s="107">
        <v>86500</v>
      </c>
    </row>
    <row r="268" spans="1:7" ht="38.25">
      <c r="A268" s="12">
        <v>259</v>
      </c>
      <c r="B268" s="75" t="s">
        <v>310</v>
      </c>
      <c r="C268" s="106" t="s">
        <v>439</v>
      </c>
      <c r="D268" s="106" t="s">
        <v>127</v>
      </c>
      <c r="E268" s="106" t="s">
        <v>415</v>
      </c>
      <c r="F268" s="106" t="s">
        <v>450</v>
      </c>
      <c r="G268" s="107">
        <v>86500</v>
      </c>
    </row>
    <row r="269" spans="1:7" ht="38.25">
      <c r="A269" s="12">
        <v>260</v>
      </c>
      <c r="B269" s="75" t="s">
        <v>311</v>
      </c>
      <c r="C269" s="106" t="s">
        <v>439</v>
      </c>
      <c r="D269" s="106" t="s">
        <v>127</v>
      </c>
      <c r="E269" s="106" t="s">
        <v>128</v>
      </c>
      <c r="F269" s="106" t="s">
        <v>450</v>
      </c>
      <c r="G269" s="107">
        <v>86500</v>
      </c>
    </row>
    <row r="270" spans="1:7" ht="12.75">
      <c r="A270" s="12">
        <v>261</v>
      </c>
      <c r="B270" s="75" t="s">
        <v>304</v>
      </c>
      <c r="C270" s="106" t="s">
        <v>439</v>
      </c>
      <c r="D270" s="106" t="s">
        <v>127</v>
      </c>
      <c r="E270" s="106" t="s">
        <v>128</v>
      </c>
      <c r="F270" s="106" t="s">
        <v>413</v>
      </c>
      <c r="G270" s="107">
        <v>86500</v>
      </c>
    </row>
    <row r="271" spans="1:7" ht="26.25" customHeight="1">
      <c r="A271" s="12">
        <v>262</v>
      </c>
      <c r="B271" s="77" t="s">
        <v>312</v>
      </c>
      <c r="C271" s="106" t="s">
        <v>439</v>
      </c>
      <c r="D271" s="106" t="s">
        <v>523</v>
      </c>
      <c r="E271" s="106" t="s">
        <v>449</v>
      </c>
      <c r="F271" s="106" t="s">
        <v>450</v>
      </c>
      <c r="G271" s="107">
        <v>6500</v>
      </c>
    </row>
    <row r="272" spans="1:7" ht="26.25" customHeight="1">
      <c r="A272" s="12">
        <v>263</v>
      </c>
      <c r="B272" s="75" t="s">
        <v>301</v>
      </c>
      <c r="C272" s="106" t="s">
        <v>439</v>
      </c>
      <c r="D272" s="106" t="s">
        <v>523</v>
      </c>
      <c r="E272" s="106" t="s">
        <v>411</v>
      </c>
      <c r="F272" s="106" t="s">
        <v>450</v>
      </c>
      <c r="G272" s="107">
        <v>6500</v>
      </c>
    </row>
    <row r="273" spans="1:7" ht="26.25" customHeight="1">
      <c r="A273" s="12">
        <v>264</v>
      </c>
      <c r="B273" s="75" t="s">
        <v>302</v>
      </c>
      <c r="C273" s="106" t="s">
        <v>439</v>
      </c>
      <c r="D273" s="106" t="s">
        <v>523</v>
      </c>
      <c r="E273" s="106" t="s">
        <v>412</v>
      </c>
      <c r="F273" s="106" t="s">
        <v>450</v>
      </c>
      <c r="G273" s="107">
        <v>10000</v>
      </c>
    </row>
    <row r="274" spans="1:7" ht="38.25">
      <c r="A274" s="12">
        <v>265</v>
      </c>
      <c r="B274" s="75" t="s">
        <v>303</v>
      </c>
      <c r="C274" s="106" t="s">
        <v>439</v>
      </c>
      <c r="D274" s="106" t="s">
        <v>523</v>
      </c>
      <c r="E274" s="106" t="s">
        <v>485</v>
      </c>
      <c r="F274" s="106" t="s">
        <v>450</v>
      </c>
      <c r="G274" s="107">
        <v>10000</v>
      </c>
    </row>
    <row r="275" spans="1:7" ht="13.5" customHeight="1">
      <c r="A275" s="12">
        <v>266</v>
      </c>
      <c r="B275" s="75" t="s">
        <v>304</v>
      </c>
      <c r="C275" s="106" t="s">
        <v>439</v>
      </c>
      <c r="D275" s="106" t="s">
        <v>523</v>
      </c>
      <c r="E275" s="106" t="s">
        <v>485</v>
      </c>
      <c r="F275" s="106" t="s">
        <v>413</v>
      </c>
      <c r="G275" s="107">
        <v>10000</v>
      </c>
    </row>
    <row r="276" spans="1:7" ht="38.25">
      <c r="A276" s="12">
        <v>267</v>
      </c>
      <c r="B276" s="75" t="s">
        <v>310</v>
      </c>
      <c r="C276" s="106" t="s">
        <v>439</v>
      </c>
      <c r="D276" s="106" t="s">
        <v>523</v>
      </c>
      <c r="E276" s="106" t="s">
        <v>415</v>
      </c>
      <c r="F276" s="106" t="s">
        <v>450</v>
      </c>
      <c r="G276" s="107">
        <v>-38500</v>
      </c>
    </row>
    <row r="277" spans="1:7" ht="38.25">
      <c r="A277" s="12">
        <v>268</v>
      </c>
      <c r="B277" s="75" t="s">
        <v>311</v>
      </c>
      <c r="C277" s="106" t="s">
        <v>439</v>
      </c>
      <c r="D277" s="106" t="s">
        <v>523</v>
      </c>
      <c r="E277" s="106" t="s">
        <v>128</v>
      </c>
      <c r="F277" s="106" t="s">
        <v>450</v>
      </c>
      <c r="G277" s="107">
        <v>-38500</v>
      </c>
    </row>
    <row r="278" spans="1:7" ht="12.75">
      <c r="A278" s="12">
        <v>269</v>
      </c>
      <c r="B278" s="75" t="s">
        <v>304</v>
      </c>
      <c r="C278" s="106" t="s">
        <v>439</v>
      </c>
      <c r="D278" s="106" t="s">
        <v>523</v>
      </c>
      <c r="E278" s="106" t="s">
        <v>128</v>
      </c>
      <c r="F278" s="106" t="s">
        <v>413</v>
      </c>
      <c r="G278" s="107">
        <v>-38500</v>
      </c>
    </row>
    <row r="279" spans="1:7" ht="38.25">
      <c r="A279" s="12">
        <v>270</v>
      </c>
      <c r="B279" s="75" t="s">
        <v>313</v>
      </c>
      <c r="C279" s="106" t="s">
        <v>439</v>
      </c>
      <c r="D279" s="106" t="s">
        <v>523</v>
      </c>
      <c r="E279" s="106" t="s">
        <v>420</v>
      </c>
      <c r="F279" s="106" t="s">
        <v>450</v>
      </c>
      <c r="G279" s="107">
        <v>35000</v>
      </c>
    </row>
    <row r="280" spans="1:7" ht="26.25" customHeight="1">
      <c r="A280" s="12">
        <v>271</v>
      </c>
      <c r="B280" s="75" t="s">
        <v>314</v>
      </c>
      <c r="C280" s="106" t="s">
        <v>439</v>
      </c>
      <c r="D280" s="106" t="s">
        <v>523</v>
      </c>
      <c r="E280" s="106" t="s">
        <v>524</v>
      </c>
      <c r="F280" s="106" t="s">
        <v>450</v>
      </c>
      <c r="G280" s="107">
        <v>35000</v>
      </c>
    </row>
    <row r="281" spans="1:7" ht="26.25" customHeight="1">
      <c r="A281" s="12">
        <v>272</v>
      </c>
      <c r="B281" s="75" t="s">
        <v>229</v>
      </c>
      <c r="C281" s="106" t="s">
        <v>439</v>
      </c>
      <c r="D281" s="106" t="s">
        <v>523</v>
      </c>
      <c r="E281" s="106" t="s">
        <v>524</v>
      </c>
      <c r="F281" s="106" t="s">
        <v>452</v>
      </c>
      <c r="G281" s="107">
        <v>35000</v>
      </c>
    </row>
    <row r="282" spans="1:7" ht="12.75">
      <c r="A282" s="12">
        <v>273</v>
      </c>
      <c r="B282" s="77" t="s">
        <v>27</v>
      </c>
      <c r="C282" s="106" t="s">
        <v>439</v>
      </c>
      <c r="D282" s="106" t="s">
        <v>498</v>
      </c>
      <c r="E282" s="106" t="s">
        <v>449</v>
      </c>
      <c r="F282" s="106" t="s">
        <v>450</v>
      </c>
      <c r="G282" s="107">
        <v>-263305</v>
      </c>
    </row>
    <row r="283" spans="1:7" ht="26.25" customHeight="1">
      <c r="A283" s="12">
        <v>274</v>
      </c>
      <c r="B283" s="75" t="s">
        <v>301</v>
      </c>
      <c r="C283" s="106" t="s">
        <v>439</v>
      </c>
      <c r="D283" s="106" t="s">
        <v>498</v>
      </c>
      <c r="E283" s="106" t="s">
        <v>411</v>
      </c>
      <c r="F283" s="106" t="s">
        <v>450</v>
      </c>
      <c r="G283" s="107">
        <v>-263305</v>
      </c>
    </row>
    <row r="284" spans="1:7" ht="38.25">
      <c r="A284" s="12">
        <v>275</v>
      </c>
      <c r="B284" s="75" t="s">
        <v>313</v>
      </c>
      <c r="C284" s="106" t="s">
        <v>439</v>
      </c>
      <c r="D284" s="106" t="s">
        <v>498</v>
      </c>
      <c r="E284" s="106" t="s">
        <v>420</v>
      </c>
      <c r="F284" s="106" t="s">
        <v>450</v>
      </c>
      <c r="G284" s="107">
        <v>-263305</v>
      </c>
    </row>
    <row r="285" spans="1:7" ht="26.25" customHeight="1">
      <c r="A285" s="12">
        <v>276</v>
      </c>
      <c r="B285" s="75" t="s">
        <v>314</v>
      </c>
      <c r="C285" s="106" t="s">
        <v>439</v>
      </c>
      <c r="D285" s="106" t="s">
        <v>498</v>
      </c>
      <c r="E285" s="106" t="s">
        <v>524</v>
      </c>
      <c r="F285" s="106" t="s">
        <v>450</v>
      </c>
      <c r="G285" s="107">
        <v>-263305</v>
      </c>
    </row>
    <row r="286" spans="1:7" ht="12.75">
      <c r="A286" s="12">
        <v>277</v>
      </c>
      <c r="B286" s="75" t="s">
        <v>320</v>
      </c>
      <c r="C286" s="106" t="s">
        <v>439</v>
      </c>
      <c r="D286" s="106" t="s">
        <v>498</v>
      </c>
      <c r="E286" s="106" t="s">
        <v>524</v>
      </c>
      <c r="F286" s="106" t="s">
        <v>496</v>
      </c>
      <c r="G286" s="107">
        <v>-132000</v>
      </c>
    </row>
    <row r="287" spans="1:7" ht="26.25" customHeight="1">
      <c r="A287" s="12">
        <v>278</v>
      </c>
      <c r="B287" s="75" t="s">
        <v>229</v>
      </c>
      <c r="C287" s="106" t="s">
        <v>439</v>
      </c>
      <c r="D287" s="106" t="s">
        <v>498</v>
      </c>
      <c r="E287" s="106" t="s">
        <v>524</v>
      </c>
      <c r="F287" s="106" t="s">
        <v>452</v>
      </c>
      <c r="G287" s="107">
        <v>-131305</v>
      </c>
    </row>
    <row r="288" spans="1:7" ht="26.25" customHeight="1">
      <c r="A288" s="12">
        <v>279</v>
      </c>
      <c r="B288" s="77" t="s">
        <v>28</v>
      </c>
      <c r="C288" s="78" t="s">
        <v>443</v>
      </c>
      <c r="D288" s="78" t="s">
        <v>445</v>
      </c>
      <c r="E288" s="78" t="s">
        <v>449</v>
      </c>
      <c r="F288" s="78" t="s">
        <v>450</v>
      </c>
      <c r="G288" s="107">
        <v>472940</v>
      </c>
    </row>
    <row r="289" spans="1:7" ht="15" customHeight="1">
      <c r="A289" s="12">
        <v>280</v>
      </c>
      <c r="B289" s="77" t="s">
        <v>321</v>
      </c>
      <c r="C289" s="106" t="s">
        <v>443</v>
      </c>
      <c r="D289" s="106" t="s">
        <v>132</v>
      </c>
      <c r="E289" s="106" t="s">
        <v>449</v>
      </c>
      <c r="F289" s="106" t="s">
        <v>450</v>
      </c>
      <c r="G289" s="107">
        <v>472940</v>
      </c>
    </row>
    <row r="290" spans="1:7" ht="16.5" customHeight="1">
      <c r="A290" s="12">
        <v>281</v>
      </c>
      <c r="B290" s="77" t="s">
        <v>322</v>
      </c>
      <c r="C290" s="106" t="s">
        <v>443</v>
      </c>
      <c r="D290" s="106" t="s">
        <v>489</v>
      </c>
      <c r="E290" s="106" t="s">
        <v>449</v>
      </c>
      <c r="F290" s="106" t="s">
        <v>450</v>
      </c>
      <c r="G290" s="107">
        <v>472940</v>
      </c>
    </row>
    <row r="291" spans="1:7" ht="26.25" customHeight="1">
      <c r="A291" s="12">
        <v>282</v>
      </c>
      <c r="B291" s="75" t="s">
        <v>323</v>
      </c>
      <c r="C291" s="106" t="s">
        <v>443</v>
      </c>
      <c r="D291" s="106" t="s">
        <v>489</v>
      </c>
      <c r="E291" s="106" t="s">
        <v>416</v>
      </c>
      <c r="F291" s="106" t="s">
        <v>450</v>
      </c>
      <c r="G291" s="107">
        <v>344000</v>
      </c>
    </row>
    <row r="292" spans="1:7" ht="15" customHeight="1">
      <c r="A292" s="12">
        <v>283</v>
      </c>
      <c r="B292" s="75" t="s">
        <v>324</v>
      </c>
      <c r="C292" s="106" t="s">
        <v>443</v>
      </c>
      <c r="D292" s="106" t="s">
        <v>489</v>
      </c>
      <c r="E292" s="106" t="s">
        <v>421</v>
      </c>
      <c r="F292" s="106" t="s">
        <v>450</v>
      </c>
      <c r="G292" s="107">
        <v>344000</v>
      </c>
    </row>
    <row r="293" spans="1:7" ht="89.25">
      <c r="A293" s="12">
        <v>284</v>
      </c>
      <c r="B293" s="75" t="s">
        <v>325</v>
      </c>
      <c r="C293" s="106" t="s">
        <v>443</v>
      </c>
      <c r="D293" s="106" t="s">
        <v>489</v>
      </c>
      <c r="E293" s="106" t="s">
        <v>491</v>
      </c>
      <c r="F293" s="106" t="s">
        <v>450</v>
      </c>
      <c r="G293" s="107">
        <v>344000</v>
      </c>
    </row>
    <row r="294" spans="1:7" ht="15.75" customHeight="1">
      <c r="A294" s="12">
        <v>285</v>
      </c>
      <c r="B294" s="75" t="s">
        <v>328</v>
      </c>
      <c r="C294" s="106" t="s">
        <v>443</v>
      </c>
      <c r="D294" s="106" t="s">
        <v>489</v>
      </c>
      <c r="E294" s="106" t="s">
        <v>491</v>
      </c>
      <c r="F294" s="106" t="s">
        <v>490</v>
      </c>
      <c r="G294" s="107">
        <v>344000</v>
      </c>
    </row>
    <row r="295" spans="1:7" ht="17.25" customHeight="1">
      <c r="A295" s="12">
        <v>286</v>
      </c>
      <c r="B295" s="75" t="s">
        <v>218</v>
      </c>
      <c r="C295" s="106" t="s">
        <v>443</v>
      </c>
      <c r="D295" s="106" t="s">
        <v>489</v>
      </c>
      <c r="E295" s="106" t="s">
        <v>451</v>
      </c>
      <c r="F295" s="106" t="s">
        <v>450</v>
      </c>
      <c r="G295" s="107">
        <v>128940</v>
      </c>
    </row>
    <row r="296" spans="1:7" ht="15.75" customHeight="1">
      <c r="A296" s="12">
        <v>287</v>
      </c>
      <c r="B296" s="75" t="s">
        <v>327</v>
      </c>
      <c r="C296" s="106" t="s">
        <v>443</v>
      </c>
      <c r="D296" s="106" t="s">
        <v>489</v>
      </c>
      <c r="E296" s="106" t="s">
        <v>129</v>
      </c>
      <c r="F296" s="106" t="s">
        <v>450</v>
      </c>
      <c r="G296" s="107">
        <v>128940</v>
      </c>
    </row>
    <row r="297" spans="1:7" ht="17.25" customHeight="1">
      <c r="A297" s="12">
        <v>288</v>
      </c>
      <c r="B297" s="75" t="s">
        <v>328</v>
      </c>
      <c r="C297" s="106" t="s">
        <v>443</v>
      </c>
      <c r="D297" s="106" t="s">
        <v>489</v>
      </c>
      <c r="E297" s="106" t="s">
        <v>129</v>
      </c>
      <c r="F297" s="106" t="s">
        <v>490</v>
      </c>
      <c r="G297" s="107">
        <v>128940</v>
      </c>
    </row>
    <row r="298" spans="1:7" ht="12.75">
      <c r="A298" s="12">
        <v>289</v>
      </c>
      <c r="B298" s="77" t="s">
        <v>29</v>
      </c>
      <c r="C298" s="78" t="s">
        <v>525</v>
      </c>
      <c r="D298" s="78" t="s">
        <v>445</v>
      </c>
      <c r="E298" s="78" t="s">
        <v>449</v>
      </c>
      <c r="F298" s="78" t="s">
        <v>450</v>
      </c>
      <c r="G298" s="107">
        <v>12800</v>
      </c>
    </row>
    <row r="299" spans="1:7" ht="12.75">
      <c r="A299" s="12">
        <v>290</v>
      </c>
      <c r="B299" s="77" t="s">
        <v>216</v>
      </c>
      <c r="C299" s="106" t="s">
        <v>525</v>
      </c>
      <c r="D299" s="106" t="s">
        <v>448</v>
      </c>
      <c r="E299" s="106" t="s">
        <v>449</v>
      </c>
      <c r="F299" s="106" t="s">
        <v>450</v>
      </c>
      <c r="G299" s="107">
        <v>800</v>
      </c>
    </row>
    <row r="300" spans="1:7" ht="27.75" customHeight="1">
      <c r="A300" s="12">
        <v>291</v>
      </c>
      <c r="B300" s="77" t="s">
        <v>217</v>
      </c>
      <c r="C300" s="106" t="s">
        <v>525</v>
      </c>
      <c r="D300" s="106" t="s">
        <v>96</v>
      </c>
      <c r="E300" s="106" t="s">
        <v>449</v>
      </c>
      <c r="F300" s="106" t="s">
        <v>450</v>
      </c>
      <c r="G300" s="107">
        <v>153000</v>
      </c>
    </row>
    <row r="301" spans="1:7" ht="12.75">
      <c r="A301" s="12">
        <v>292</v>
      </c>
      <c r="B301" s="75" t="s">
        <v>218</v>
      </c>
      <c r="C301" s="106" t="s">
        <v>525</v>
      </c>
      <c r="D301" s="106" t="s">
        <v>96</v>
      </c>
      <c r="E301" s="106" t="s">
        <v>451</v>
      </c>
      <c r="F301" s="106" t="s">
        <v>450</v>
      </c>
      <c r="G301" s="107">
        <v>153000</v>
      </c>
    </row>
    <row r="302" spans="1:7" ht="26.25" customHeight="1">
      <c r="A302" s="12">
        <v>293</v>
      </c>
      <c r="B302" s="75" t="s">
        <v>219</v>
      </c>
      <c r="C302" s="106" t="s">
        <v>525</v>
      </c>
      <c r="D302" s="106" t="s">
        <v>96</v>
      </c>
      <c r="E302" s="106" t="s">
        <v>537</v>
      </c>
      <c r="F302" s="106" t="s">
        <v>450</v>
      </c>
      <c r="G302" s="107">
        <v>153000</v>
      </c>
    </row>
    <row r="303" spans="1:7" ht="12.75">
      <c r="A303" s="12">
        <v>294</v>
      </c>
      <c r="B303" s="75" t="s">
        <v>220</v>
      </c>
      <c r="C303" s="106" t="s">
        <v>525</v>
      </c>
      <c r="D303" s="106" t="s">
        <v>96</v>
      </c>
      <c r="E303" s="106" t="s">
        <v>537</v>
      </c>
      <c r="F303" s="106" t="s">
        <v>493</v>
      </c>
      <c r="G303" s="107">
        <v>153000</v>
      </c>
    </row>
    <row r="304" spans="1:7" ht="38.25">
      <c r="A304" s="12">
        <v>295</v>
      </c>
      <c r="B304" s="75" t="s">
        <v>221</v>
      </c>
      <c r="C304" s="106" t="s">
        <v>525</v>
      </c>
      <c r="D304" s="106" t="s">
        <v>526</v>
      </c>
      <c r="E304" s="106" t="s">
        <v>449</v>
      </c>
      <c r="F304" s="106" t="s">
        <v>450</v>
      </c>
      <c r="G304" s="107">
        <v>-152200</v>
      </c>
    </row>
    <row r="305" spans="1:7" ht="51">
      <c r="A305" s="12">
        <v>296</v>
      </c>
      <c r="B305" s="75" t="s">
        <v>222</v>
      </c>
      <c r="C305" s="106" t="s">
        <v>525</v>
      </c>
      <c r="D305" s="106" t="s">
        <v>526</v>
      </c>
      <c r="E305" s="106" t="s">
        <v>456</v>
      </c>
      <c r="F305" s="106" t="s">
        <v>450</v>
      </c>
      <c r="G305" s="107">
        <v>800</v>
      </c>
    </row>
    <row r="306" spans="1:7" ht="38.25">
      <c r="A306" s="12">
        <v>297</v>
      </c>
      <c r="B306" s="75" t="s">
        <v>223</v>
      </c>
      <c r="C306" s="106" t="s">
        <v>525</v>
      </c>
      <c r="D306" s="106" t="s">
        <v>526</v>
      </c>
      <c r="E306" s="106" t="s">
        <v>457</v>
      </c>
      <c r="F306" s="106" t="s">
        <v>450</v>
      </c>
      <c r="G306" s="107">
        <v>800</v>
      </c>
    </row>
    <row r="307" spans="1:7" ht="51">
      <c r="A307" s="12">
        <v>298</v>
      </c>
      <c r="B307" s="75" t="s">
        <v>224</v>
      </c>
      <c r="C307" s="106" t="s">
        <v>525</v>
      </c>
      <c r="D307" s="106" t="s">
        <v>526</v>
      </c>
      <c r="E307" s="106" t="s">
        <v>527</v>
      </c>
      <c r="F307" s="106" t="s">
        <v>450</v>
      </c>
      <c r="G307" s="107">
        <v>800</v>
      </c>
    </row>
    <row r="308" spans="1:7" ht="12.75">
      <c r="A308" s="12">
        <v>299</v>
      </c>
      <c r="B308" s="75" t="s">
        <v>220</v>
      </c>
      <c r="C308" s="106" t="s">
        <v>525</v>
      </c>
      <c r="D308" s="106" t="s">
        <v>526</v>
      </c>
      <c r="E308" s="106" t="s">
        <v>527</v>
      </c>
      <c r="F308" s="106" t="s">
        <v>493</v>
      </c>
      <c r="G308" s="107">
        <v>800</v>
      </c>
    </row>
    <row r="309" spans="1:7" ht="12.75">
      <c r="A309" s="12">
        <v>300</v>
      </c>
      <c r="B309" s="75" t="s">
        <v>218</v>
      </c>
      <c r="C309" s="106" t="s">
        <v>525</v>
      </c>
      <c r="D309" s="106" t="s">
        <v>526</v>
      </c>
      <c r="E309" s="106" t="s">
        <v>451</v>
      </c>
      <c r="F309" s="106" t="s">
        <v>450</v>
      </c>
      <c r="G309" s="107">
        <v>-153000</v>
      </c>
    </row>
    <row r="310" spans="1:7" ht="26.25" customHeight="1">
      <c r="A310" s="12">
        <v>301</v>
      </c>
      <c r="B310" s="75" t="s">
        <v>219</v>
      </c>
      <c r="C310" s="106" t="s">
        <v>525</v>
      </c>
      <c r="D310" s="106" t="s">
        <v>526</v>
      </c>
      <c r="E310" s="106" t="s">
        <v>537</v>
      </c>
      <c r="F310" s="106" t="s">
        <v>450</v>
      </c>
      <c r="G310" s="107">
        <v>-153000</v>
      </c>
    </row>
    <row r="311" spans="1:7" ht="12.75">
      <c r="A311" s="12">
        <v>302</v>
      </c>
      <c r="B311" s="75" t="s">
        <v>220</v>
      </c>
      <c r="C311" s="106" t="s">
        <v>525</v>
      </c>
      <c r="D311" s="106" t="s">
        <v>526</v>
      </c>
      <c r="E311" s="106" t="s">
        <v>537</v>
      </c>
      <c r="F311" s="106" t="s">
        <v>493</v>
      </c>
      <c r="G311" s="107">
        <v>-153000</v>
      </c>
    </row>
    <row r="312" spans="1:7" ht="12.75">
      <c r="A312" s="12">
        <v>303</v>
      </c>
      <c r="B312" s="77" t="s">
        <v>299</v>
      </c>
      <c r="C312" s="106" t="s">
        <v>525</v>
      </c>
      <c r="D312" s="106" t="s">
        <v>410</v>
      </c>
      <c r="E312" s="106" t="s">
        <v>449</v>
      </c>
      <c r="F312" s="106" t="s">
        <v>450</v>
      </c>
      <c r="G312" s="107">
        <v>12000</v>
      </c>
    </row>
    <row r="313" spans="1:7" ht="26.25" customHeight="1">
      <c r="A313" s="12">
        <v>304</v>
      </c>
      <c r="B313" s="77" t="s">
        <v>312</v>
      </c>
      <c r="C313" s="106" t="s">
        <v>525</v>
      </c>
      <c r="D313" s="106" t="s">
        <v>523</v>
      </c>
      <c r="E313" s="106" t="s">
        <v>449</v>
      </c>
      <c r="F313" s="106" t="s">
        <v>450</v>
      </c>
      <c r="G313" s="107">
        <v>12000</v>
      </c>
    </row>
    <row r="314" spans="1:7" ht="51">
      <c r="A314" s="12">
        <v>305</v>
      </c>
      <c r="B314" s="75" t="s">
        <v>222</v>
      </c>
      <c r="C314" s="106" t="s">
        <v>525</v>
      </c>
      <c r="D314" s="106" t="s">
        <v>523</v>
      </c>
      <c r="E314" s="106" t="s">
        <v>456</v>
      </c>
      <c r="F314" s="106" t="s">
        <v>450</v>
      </c>
      <c r="G314" s="107">
        <v>12000</v>
      </c>
    </row>
    <row r="315" spans="1:7" ht="38.25">
      <c r="A315" s="12">
        <v>306</v>
      </c>
      <c r="B315" s="75" t="s">
        <v>223</v>
      </c>
      <c r="C315" s="106" t="s">
        <v>525</v>
      </c>
      <c r="D315" s="106" t="s">
        <v>523</v>
      </c>
      <c r="E315" s="106" t="s">
        <v>457</v>
      </c>
      <c r="F315" s="106" t="s">
        <v>450</v>
      </c>
      <c r="G315" s="107">
        <v>12000</v>
      </c>
    </row>
    <row r="316" spans="1:7" ht="26.25" customHeight="1">
      <c r="A316" s="12">
        <v>307</v>
      </c>
      <c r="B316" s="75" t="s">
        <v>23</v>
      </c>
      <c r="C316" s="106" t="s">
        <v>525</v>
      </c>
      <c r="D316" s="106" t="s">
        <v>523</v>
      </c>
      <c r="E316" s="106" t="s">
        <v>139</v>
      </c>
      <c r="F316" s="106" t="s">
        <v>450</v>
      </c>
      <c r="G316" s="107">
        <v>12000</v>
      </c>
    </row>
    <row r="317" spans="1:7" ht="26.25" customHeight="1">
      <c r="A317" s="12">
        <v>308</v>
      </c>
      <c r="B317" s="75" t="s">
        <v>229</v>
      </c>
      <c r="C317" s="106" t="s">
        <v>525</v>
      </c>
      <c r="D317" s="106" t="s">
        <v>523</v>
      </c>
      <c r="E317" s="106" t="s">
        <v>139</v>
      </c>
      <c r="F317" s="106" t="s">
        <v>452</v>
      </c>
      <c r="G317" s="107">
        <v>12000</v>
      </c>
    </row>
    <row r="318" spans="1:7" ht="26.25" customHeight="1">
      <c r="A318" s="12">
        <v>309</v>
      </c>
      <c r="B318" s="77" t="s">
        <v>30</v>
      </c>
      <c r="C318" s="78" t="s">
        <v>140</v>
      </c>
      <c r="D318" s="78" t="s">
        <v>445</v>
      </c>
      <c r="E318" s="78" t="s">
        <v>449</v>
      </c>
      <c r="F318" s="78" t="s">
        <v>450</v>
      </c>
      <c r="G318" s="107">
        <v>0</v>
      </c>
    </row>
    <row r="319" spans="1:7" ht="12.75">
      <c r="A319" s="12">
        <v>310</v>
      </c>
      <c r="B319" s="77" t="s">
        <v>216</v>
      </c>
      <c r="C319" s="106" t="s">
        <v>140</v>
      </c>
      <c r="D319" s="106" t="s">
        <v>448</v>
      </c>
      <c r="E319" s="106" t="s">
        <v>449</v>
      </c>
      <c r="F319" s="106" t="s">
        <v>450</v>
      </c>
      <c r="G319" s="107">
        <v>0</v>
      </c>
    </row>
    <row r="320" spans="1:7" ht="38.25">
      <c r="A320" s="12">
        <v>311</v>
      </c>
      <c r="B320" s="77" t="s">
        <v>233</v>
      </c>
      <c r="C320" s="106" t="s">
        <v>140</v>
      </c>
      <c r="D320" s="106" t="s">
        <v>528</v>
      </c>
      <c r="E320" s="106" t="s">
        <v>449</v>
      </c>
      <c r="F320" s="106" t="s">
        <v>450</v>
      </c>
      <c r="G320" s="107">
        <v>0</v>
      </c>
    </row>
    <row r="321" spans="1:7" ht="12.75">
      <c r="A321" s="12">
        <v>312</v>
      </c>
      <c r="B321" s="75" t="s">
        <v>218</v>
      </c>
      <c r="C321" s="106" t="s">
        <v>140</v>
      </c>
      <c r="D321" s="106" t="s">
        <v>528</v>
      </c>
      <c r="E321" s="106" t="s">
        <v>451</v>
      </c>
      <c r="F321" s="106" t="s">
        <v>450</v>
      </c>
      <c r="G321" s="107">
        <v>0</v>
      </c>
    </row>
    <row r="322" spans="1:7" ht="26.25" customHeight="1">
      <c r="A322" s="12">
        <v>313</v>
      </c>
      <c r="B322" s="75" t="s">
        <v>219</v>
      </c>
      <c r="C322" s="106" t="s">
        <v>140</v>
      </c>
      <c r="D322" s="106" t="s">
        <v>528</v>
      </c>
      <c r="E322" s="106" t="s">
        <v>537</v>
      </c>
      <c r="F322" s="106" t="s">
        <v>450</v>
      </c>
      <c r="G322" s="107">
        <v>0</v>
      </c>
    </row>
    <row r="323" spans="1:7" ht="12.75">
      <c r="A323" s="12">
        <v>314</v>
      </c>
      <c r="B323" s="75" t="s">
        <v>220</v>
      </c>
      <c r="C323" s="106" t="s">
        <v>140</v>
      </c>
      <c r="D323" s="106" t="s">
        <v>528</v>
      </c>
      <c r="E323" s="106" t="s">
        <v>537</v>
      </c>
      <c r="F323" s="106" t="s">
        <v>493</v>
      </c>
      <c r="G323" s="107">
        <v>-95</v>
      </c>
    </row>
    <row r="324" spans="1:7" ht="12.75">
      <c r="A324" s="12">
        <v>315</v>
      </c>
      <c r="B324" s="75" t="s">
        <v>232</v>
      </c>
      <c r="C324" s="106" t="s">
        <v>140</v>
      </c>
      <c r="D324" s="106" t="s">
        <v>528</v>
      </c>
      <c r="E324" s="106" t="s">
        <v>537</v>
      </c>
      <c r="F324" s="106" t="s">
        <v>486</v>
      </c>
      <c r="G324" s="107">
        <v>95</v>
      </c>
    </row>
    <row r="325" spans="2:7" ht="26.25" customHeight="1">
      <c r="B325" s="123" t="s">
        <v>429</v>
      </c>
      <c r="C325" s="124"/>
      <c r="D325" s="124"/>
      <c r="E325" s="124"/>
      <c r="F325" s="124"/>
      <c r="G325" s="27">
        <v>8398940</v>
      </c>
    </row>
    <row r="326" spans="2:7" ht="26.25" customHeight="1">
      <c r="B326" s="109"/>
      <c r="C326" s="110"/>
      <c r="D326" s="110"/>
      <c r="E326" s="110"/>
      <c r="F326" s="110"/>
      <c r="G326" s="132"/>
    </row>
    <row r="328" spans="2:4" ht="26.25" customHeight="1">
      <c r="B328" s="125" t="s">
        <v>438</v>
      </c>
      <c r="C328" s="125"/>
      <c r="D328" s="125"/>
    </row>
    <row r="329" spans="2:4" ht="16.5" customHeight="1">
      <c r="B329" s="2" t="s">
        <v>31</v>
      </c>
      <c r="C329" s="2"/>
      <c r="D329" s="2"/>
    </row>
  </sheetData>
  <sheetProtection/>
  <autoFilter ref="A10:G325"/>
  <mergeCells count="2">
    <mergeCell ref="B325:F325"/>
    <mergeCell ref="B328:D328"/>
  </mergeCells>
  <printOptions/>
  <pageMargins left="0.7874015748031497" right="0.1968503937007874" top="0.1968503937007874" bottom="0.1968503937007874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100" zoomScalePageLayoutView="0" workbookViewId="0" topLeftCell="A1">
      <selection activeCell="B68" sqref="B68"/>
    </sheetView>
  </sheetViews>
  <sheetFormatPr defaultColWidth="9.00390625" defaultRowHeight="12.75"/>
  <cols>
    <col min="1" max="1" width="5.375" style="0" customWidth="1"/>
    <col min="2" max="2" width="66.875" style="3" customWidth="1"/>
    <col min="3" max="3" width="14.125" style="0" customWidth="1"/>
    <col min="4" max="4" width="30.875" style="0" customWidth="1"/>
  </cols>
  <sheetData>
    <row r="1" spans="3:4" ht="12.75">
      <c r="C1" s="22" t="s">
        <v>482</v>
      </c>
      <c r="D1" s="23"/>
    </row>
    <row r="2" ht="12.75">
      <c r="C2" s="23" t="s">
        <v>396</v>
      </c>
    </row>
    <row r="3" spans="1:3" ht="12.75">
      <c r="A3" s="13"/>
      <c r="C3" s="23" t="s">
        <v>395</v>
      </c>
    </row>
    <row r="4" spans="1:3" ht="12.75">
      <c r="A4" s="13"/>
      <c r="C4" s="23" t="s">
        <v>499</v>
      </c>
    </row>
    <row r="5" spans="1:3" ht="12.75">
      <c r="A5" s="13"/>
      <c r="C5" s="23" t="s">
        <v>500</v>
      </c>
    </row>
    <row r="6" spans="1:3" ht="12.75">
      <c r="A6" s="13"/>
      <c r="C6" s="24" t="s">
        <v>501</v>
      </c>
    </row>
    <row r="7" spans="1:3" ht="12.75">
      <c r="A7" s="13"/>
      <c r="C7" t="s">
        <v>502</v>
      </c>
    </row>
    <row r="8" ht="12.75">
      <c r="A8" s="13"/>
    </row>
    <row r="9" spans="1:4" ht="12.75">
      <c r="A9" s="13"/>
      <c r="B9" s="4"/>
      <c r="C9" s="5"/>
      <c r="D9" s="6"/>
    </row>
    <row r="10" spans="1:4" ht="42.75" customHeight="1">
      <c r="A10" s="13"/>
      <c r="B10" s="126" t="s">
        <v>446</v>
      </c>
      <c r="C10" s="126"/>
      <c r="D10" s="126"/>
    </row>
    <row r="11" spans="1:4" ht="12.75" hidden="1">
      <c r="A11" s="13"/>
      <c r="D11" s="5"/>
    </row>
    <row r="12" spans="1:4" ht="66.75" customHeight="1">
      <c r="A12" s="18" t="s">
        <v>435</v>
      </c>
      <c r="B12" s="20" t="s">
        <v>440</v>
      </c>
      <c r="C12" s="20" t="s">
        <v>432</v>
      </c>
      <c r="D12" s="21" t="s">
        <v>441</v>
      </c>
    </row>
    <row r="13" spans="1:4" ht="54.75" customHeight="1">
      <c r="A13" s="12">
        <v>1</v>
      </c>
      <c r="B13" s="77" t="s">
        <v>222</v>
      </c>
      <c r="C13" s="78" t="s">
        <v>456</v>
      </c>
      <c r="D13" s="80">
        <v>570500</v>
      </c>
    </row>
    <row r="14" spans="1:4" ht="27.75" customHeight="1">
      <c r="A14" s="12">
        <v>2</v>
      </c>
      <c r="B14" s="75" t="s">
        <v>223</v>
      </c>
      <c r="C14" s="76" t="s">
        <v>457</v>
      </c>
      <c r="D14" s="80">
        <v>570500</v>
      </c>
    </row>
    <row r="15" spans="1:4" ht="39.75" customHeight="1">
      <c r="A15" s="12">
        <v>3</v>
      </c>
      <c r="B15" s="77" t="s">
        <v>32</v>
      </c>
      <c r="C15" s="78" t="s">
        <v>458</v>
      </c>
      <c r="D15" s="80">
        <v>2775388</v>
      </c>
    </row>
    <row r="16" spans="1:4" ht="27.75" customHeight="1">
      <c r="A16" s="12">
        <v>4</v>
      </c>
      <c r="B16" s="77" t="s">
        <v>240</v>
      </c>
      <c r="C16" s="78" t="s">
        <v>461</v>
      </c>
      <c r="D16" s="80">
        <v>9662188</v>
      </c>
    </row>
    <row r="17" spans="1:4" ht="27.75" customHeight="1">
      <c r="A17" s="12">
        <v>5</v>
      </c>
      <c r="B17" s="75" t="s">
        <v>246</v>
      </c>
      <c r="C17" s="76" t="s">
        <v>463</v>
      </c>
      <c r="D17" s="80">
        <v>4447398</v>
      </c>
    </row>
    <row r="18" spans="1:4" ht="52.5" customHeight="1">
      <c r="A18" s="12">
        <v>6</v>
      </c>
      <c r="B18" s="75" t="s">
        <v>241</v>
      </c>
      <c r="C18" s="76" t="s">
        <v>462</v>
      </c>
      <c r="D18" s="80">
        <v>4599790</v>
      </c>
    </row>
    <row r="19" spans="1:4" ht="15" customHeight="1">
      <c r="A19" s="12">
        <v>7</v>
      </c>
      <c r="B19" s="75" t="s">
        <v>257</v>
      </c>
      <c r="C19" s="76" t="s">
        <v>471</v>
      </c>
      <c r="D19" s="80">
        <v>59160</v>
      </c>
    </row>
    <row r="20" spans="1:4" ht="15" customHeight="1">
      <c r="A20" s="12">
        <v>8</v>
      </c>
      <c r="B20" s="75" t="s">
        <v>252</v>
      </c>
      <c r="C20" s="76" t="s">
        <v>464</v>
      </c>
      <c r="D20" s="80">
        <v>255840</v>
      </c>
    </row>
    <row r="21" spans="1:4" ht="27.75" customHeight="1">
      <c r="A21" s="12">
        <v>9</v>
      </c>
      <c r="B21" s="75" t="s">
        <v>33</v>
      </c>
      <c r="C21" s="76" t="s">
        <v>465</v>
      </c>
      <c r="D21" s="80">
        <v>300000</v>
      </c>
    </row>
    <row r="22" spans="1:4" ht="27.75" customHeight="1">
      <c r="A22" s="12">
        <v>10</v>
      </c>
      <c r="B22" s="77" t="s">
        <v>34</v>
      </c>
      <c r="C22" s="78" t="s">
        <v>467</v>
      </c>
      <c r="D22" s="80">
        <v>47473200</v>
      </c>
    </row>
    <row r="23" spans="1:4" ht="27.75" customHeight="1">
      <c r="A23" s="12">
        <v>11</v>
      </c>
      <c r="B23" s="75" t="s">
        <v>35</v>
      </c>
      <c r="C23" s="76" t="s">
        <v>398</v>
      </c>
      <c r="D23" s="80">
        <v>637100</v>
      </c>
    </row>
    <row r="24" spans="1:4" ht="39.75" customHeight="1">
      <c r="A24" s="12">
        <v>12</v>
      </c>
      <c r="B24" s="75" t="s">
        <v>36</v>
      </c>
      <c r="C24" s="76" t="s">
        <v>424</v>
      </c>
      <c r="D24" s="80">
        <v>45518100</v>
      </c>
    </row>
    <row r="25" spans="1:4" ht="27.75" customHeight="1">
      <c r="A25" s="12">
        <v>13</v>
      </c>
      <c r="B25" s="75" t="s">
        <v>37</v>
      </c>
      <c r="C25" s="76" t="s">
        <v>468</v>
      </c>
      <c r="D25" s="80">
        <v>1318000</v>
      </c>
    </row>
    <row r="26" spans="1:4" ht="39.75" customHeight="1">
      <c r="A26" s="12">
        <v>14</v>
      </c>
      <c r="B26" s="77" t="s">
        <v>279</v>
      </c>
      <c r="C26" s="78" t="s">
        <v>469</v>
      </c>
      <c r="D26" s="80">
        <v>81723378.69</v>
      </c>
    </row>
    <row r="27" spans="1:4" ht="39.75" customHeight="1">
      <c r="A27" s="12">
        <v>15</v>
      </c>
      <c r="B27" s="75" t="s">
        <v>287</v>
      </c>
      <c r="C27" s="76" t="s">
        <v>406</v>
      </c>
      <c r="D27" s="80">
        <v>18703500</v>
      </c>
    </row>
    <row r="28" spans="1:4" ht="27.75" customHeight="1">
      <c r="A28" s="12">
        <v>16</v>
      </c>
      <c r="B28" s="75" t="s">
        <v>289</v>
      </c>
      <c r="C28" s="76" t="s">
        <v>407</v>
      </c>
      <c r="D28" s="80">
        <v>21891924.19</v>
      </c>
    </row>
    <row r="29" spans="1:4" ht="27.75" customHeight="1">
      <c r="A29" s="12">
        <v>17</v>
      </c>
      <c r="B29" s="75" t="s">
        <v>280</v>
      </c>
      <c r="C29" s="76" t="s">
        <v>401</v>
      </c>
      <c r="D29" s="80">
        <v>4055488.8</v>
      </c>
    </row>
    <row r="30" spans="1:4" ht="27.75" customHeight="1">
      <c r="A30" s="12">
        <v>18</v>
      </c>
      <c r="B30" s="75" t="s">
        <v>295</v>
      </c>
      <c r="C30" s="76" t="s">
        <v>408</v>
      </c>
      <c r="D30" s="80">
        <v>24519865.2</v>
      </c>
    </row>
    <row r="31" spans="1:4" ht="39.75" customHeight="1">
      <c r="A31" s="12">
        <v>19</v>
      </c>
      <c r="B31" s="75" t="s">
        <v>12</v>
      </c>
      <c r="C31" s="76" t="s">
        <v>409</v>
      </c>
      <c r="D31" s="80">
        <v>1942000</v>
      </c>
    </row>
    <row r="32" spans="1:4" ht="27.75" customHeight="1">
      <c r="A32" s="12">
        <v>20</v>
      </c>
      <c r="B32" s="75" t="s">
        <v>298</v>
      </c>
      <c r="C32" s="76" t="s">
        <v>470</v>
      </c>
      <c r="D32" s="80">
        <v>10610600.5</v>
      </c>
    </row>
    <row r="33" spans="1:4" ht="27.75" customHeight="1">
      <c r="A33" s="12">
        <v>21</v>
      </c>
      <c r="B33" s="77" t="s">
        <v>262</v>
      </c>
      <c r="C33" s="78" t="s">
        <v>472</v>
      </c>
      <c r="D33" s="80">
        <v>54380161.93</v>
      </c>
    </row>
    <row r="34" spans="1:4" ht="27.75" customHeight="1">
      <c r="A34" s="12">
        <v>22</v>
      </c>
      <c r="B34" s="75" t="s">
        <v>267</v>
      </c>
      <c r="C34" s="76" t="s">
        <v>474</v>
      </c>
      <c r="D34" s="80">
        <v>25925139.62</v>
      </c>
    </row>
    <row r="35" spans="1:4" ht="27.75" customHeight="1">
      <c r="A35" s="12">
        <v>23</v>
      </c>
      <c r="B35" s="75" t="s">
        <v>263</v>
      </c>
      <c r="C35" s="76" t="s">
        <v>473</v>
      </c>
      <c r="D35" s="80">
        <v>28455022.31</v>
      </c>
    </row>
    <row r="36" spans="1:4" ht="27.75" customHeight="1">
      <c r="A36" s="12">
        <v>24</v>
      </c>
      <c r="B36" s="75" t="s">
        <v>282</v>
      </c>
      <c r="C36" s="76" t="s">
        <v>402</v>
      </c>
      <c r="D36" s="80">
        <v>103951900</v>
      </c>
    </row>
    <row r="37" spans="1:4" ht="52.5" customHeight="1">
      <c r="A37" s="12">
        <v>25</v>
      </c>
      <c r="B37" s="75" t="s">
        <v>283</v>
      </c>
      <c r="C37" s="76" t="s">
        <v>403</v>
      </c>
      <c r="D37" s="80">
        <v>8100000</v>
      </c>
    </row>
    <row r="38" spans="1:4" ht="27.75" customHeight="1">
      <c r="A38" s="12">
        <v>26</v>
      </c>
      <c r="B38" s="75" t="s">
        <v>331</v>
      </c>
      <c r="C38" s="76" t="s">
        <v>425</v>
      </c>
      <c r="D38" s="80">
        <v>95501900</v>
      </c>
    </row>
    <row r="39" spans="1:4" ht="39.75" customHeight="1">
      <c r="A39" s="12">
        <v>27</v>
      </c>
      <c r="B39" s="75" t="s">
        <v>38</v>
      </c>
      <c r="C39" s="76" t="s">
        <v>426</v>
      </c>
      <c r="D39" s="80">
        <v>350000</v>
      </c>
    </row>
    <row r="40" spans="1:4" ht="27.75" customHeight="1">
      <c r="A40" s="12">
        <v>28</v>
      </c>
      <c r="B40" s="77" t="s">
        <v>274</v>
      </c>
      <c r="C40" s="78" t="s">
        <v>399</v>
      </c>
      <c r="D40" s="80">
        <v>2880396</v>
      </c>
    </row>
    <row r="41" spans="1:4" ht="15.75" customHeight="1">
      <c r="A41" s="12">
        <v>29</v>
      </c>
      <c r="B41" s="77" t="s">
        <v>301</v>
      </c>
      <c r="C41" s="78" t="s">
        <v>411</v>
      </c>
      <c r="D41" s="80">
        <v>681994480</v>
      </c>
    </row>
    <row r="42" spans="1:4" ht="25.5">
      <c r="A42" s="12">
        <v>30</v>
      </c>
      <c r="B42" s="75" t="s">
        <v>302</v>
      </c>
      <c r="C42" s="76" t="s">
        <v>412</v>
      </c>
      <c r="D42" s="80">
        <v>199660787.04</v>
      </c>
    </row>
    <row r="43" spans="1:4" ht="15.75" customHeight="1">
      <c r="A43" s="12">
        <v>31</v>
      </c>
      <c r="B43" s="75" t="s">
        <v>306</v>
      </c>
      <c r="C43" s="76" t="s">
        <v>414</v>
      </c>
      <c r="D43" s="80">
        <v>415262009.96</v>
      </c>
    </row>
    <row r="44" spans="1:4" ht="28.5" customHeight="1">
      <c r="A44" s="12">
        <v>32</v>
      </c>
      <c r="B44" s="75" t="s">
        <v>310</v>
      </c>
      <c r="C44" s="76" t="s">
        <v>415</v>
      </c>
      <c r="D44" s="80">
        <v>46408006.3</v>
      </c>
    </row>
    <row r="45" spans="1:4" ht="38.25">
      <c r="A45" s="12">
        <v>33</v>
      </c>
      <c r="B45" s="75" t="s">
        <v>313</v>
      </c>
      <c r="C45" s="76" t="s">
        <v>420</v>
      </c>
      <c r="D45" s="80">
        <v>20663676.7</v>
      </c>
    </row>
    <row r="46" spans="1:4" ht="25.5">
      <c r="A46" s="12">
        <v>34</v>
      </c>
      <c r="B46" s="77" t="s">
        <v>323</v>
      </c>
      <c r="C46" s="78" t="s">
        <v>416</v>
      </c>
      <c r="D46" s="80">
        <v>143454210.88</v>
      </c>
    </row>
    <row r="47" spans="1:4" ht="15" customHeight="1">
      <c r="A47" s="12">
        <v>35</v>
      </c>
      <c r="B47" s="75" t="s">
        <v>324</v>
      </c>
      <c r="C47" s="76" t="s">
        <v>421</v>
      </c>
      <c r="D47" s="80">
        <v>108276401.88</v>
      </c>
    </row>
    <row r="48" spans="1:4" ht="16.5" customHeight="1">
      <c r="A48" s="12">
        <v>36</v>
      </c>
      <c r="B48" s="75" t="s">
        <v>39</v>
      </c>
      <c r="C48" s="76" t="s">
        <v>417</v>
      </c>
      <c r="D48" s="80">
        <v>17800000</v>
      </c>
    </row>
    <row r="49" spans="1:4" ht="38.25">
      <c r="A49" s="12">
        <v>37</v>
      </c>
      <c r="B49" s="75" t="s">
        <v>40</v>
      </c>
      <c r="C49" s="76" t="s">
        <v>423</v>
      </c>
      <c r="D49" s="80">
        <v>17377809</v>
      </c>
    </row>
    <row r="50" spans="1:4" ht="27.75" customHeight="1">
      <c r="A50" s="12">
        <v>38</v>
      </c>
      <c r="B50" s="77" t="s">
        <v>316</v>
      </c>
      <c r="C50" s="78" t="s">
        <v>459</v>
      </c>
      <c r="D50" s="80">
        <v>6774600</v>
      </c>
    </row>
    <row r="51" spans="1:4" ht="25.5">
      <c r="A51" s="12">
        <v>39</v>
      </c>
      <c r="B51" s="75" t="s">
        <v>41</v>
      </c>
      <c r="C51" s="76" t="s">
        <v>427</v>
      </c>
      <c r="D51" s="80">
        <v>1263928</v>
      </c>
    </row>
    <row r="52" spans="1:4" ht="12.75">
      <c r="A52" s="12">
        <v>40</v>
      </c>
      <c r="B52" s="75" t="s">
        <v>42</v>
      </c>
      <c r="C52" s="76" t="s">
        <v>418</v>
      </c>
      <c r="D52" s="80">
        <v>1013230</v>
      </c>
    </row>
    <row r="53" spans="1:4" ht="25.5">
      <c r="A53" s="12">
        <v>41</v>
      </c>
      <c r="B53" s="75" t="s">
        <v>43</v>
      </c>
      <c r="C53" s="76" t="s">
        <v>460</v>
      </c>
      <c r="D53" s="80">
        <v>454800</v>
      </c>
    </row>
    <row r="54" spans="1:4" ht="38.25">
      <c r="A54" s="12">
        <v>42</v>
      </c>
      <c r="B54" s="75" t="s">
        <v>44</v>
      </c>
      <c r="C54" s="76" t="s">
        <v>419</v>
      </c>
      <c r="D54" s="80">
        <v>4042642</v>
      </c>
    </row>
    <row r="55" spans="1:4" ht="30" customHeight="1">
      <c r="A55" s="12">
        <v>43</v>
      </c>
      <c r="B55" s="77" t="s">
        <v>45</v>
      </c>
      <c r="C55" s="78" t="s">
        <v>453</v>
      </c>
      <c r="D55" s="80">
        <v>12370002</v>
      </c>
    </row>
    <row r="56" spans="1:4" ht="17.25" customHeight="1">
      <c r="A56" s="12">
        <v>44</v>
      </c>
      <c r="B56" s="75" t="s">
        <v>46</v>
      </c>
      <c r="C56" s="76" t="s">
        <v>428</v>
      </c>
      <c r="D56" s="80">
        <v>22330</v>
      </c>
    </row>
    <row r="57" spans="1:4" ht="51">
      <c r="A57" s="12">
        <v>45</v>
      </c>
      <c r="B57" s="75" t="s">
        <v>47</v>
      </c>
      <c r="C57" s="76" t="s">
        <v>454</v>
      </c>
      <c r="D57" s="80">
        <v>11062201</v>
      </c>
    </row>
    <row r="58" spans="1:4" ht="38.25">
      <c r="A58" s="12">
        <v>46</v>
      </c>
      <c r="B58" s="75" t="s">
        <v>48</v>
      </c>
      <c r="C58" s="76" t="s">
        <v>455</v>
      </c>
      <c r="D58" s="80">
        <v>1285471</v>
      </c>
    </row>
    <row r="59" spans="1:4" ht="38.25">
      <c r="A59" s="12">
        <v>47</v>
      </c>
      <c r="B59" s="77" t="s">
        <v>49</v>
      </c>
      <c r="C59" s="78" t="s">
        <v>51</v>
      </c>
      <c r="D59" s="80">
        <v>3300000</v>
      </c>
    </row>
    <row r="60" spans="2:4" ht="12.75">
      <c r="B60" s="123" t="s">
        <v>429</v>
      </c>
      <c r="C60" s="123"/>
      <c r="D60" s="79">
        <v>1151310405.5</v>
      </c>
    </row>
    <row r="61" spans="2:5" ht="12.75">
      <c r="B61" s="2"/>
      <c r="C61" s="2"/>
      <c r="D61" s="2"/>
      <c r="E61" s="74"/>
    </row>
    <row r="63" spans="2:6" ht="15">
      <c r="B63" s="134" t="s">
        <v>438</v>
      </c>
      <c r="C63" s="134"/>
      <c r="D63" s="134"/>
      <c r="F63" s="28"/>
    </row>
    <row r="64" spans="2:7" ht="15">
      <c r="B64" s="135" t="s">
        <v>50</v>
      </c>
      <c r="C64" s="135"/>
      <c r="D64" s="135"/>
      <c r="F64" s="74"/>
      <c r="G64" s="74"/>
    </row>
    <row r="65" ht="12.75">
      <c r="B65" s="25"/>
    </row>
  </sheetData>
  <sheetProtection/>
  <autoFilter ref="A12:D60"/>
  <mergeCells count="3">
    <mergeCell ref="B10:D10"/>
    <mergeCell ref="B60:C60"/>
    <mergeCell ref="B63:D63"/>
  </mergeCells>
  <printOptions/>
  <pageMargins left="0.75" right="0.17" top="0.17" bottom="0.17" header="0.17" footer="0.17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3">
      <selection activeCell="C4" sqref="C4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</cols>
  <sheetData>
    <row r="1" spans="1:4" ht="12.75">
      <c r="A1" s="49"/>
      <c r="B1" s="50"/>
      <c r="C1" s="22" t="s">
        <v>518</v>
      </c>
      <c r="D1" s="23"/>
    </row>
    <row r="2" spans="1:3" ht="12.75">
      <c r="A2" s="49"/>
      <c r="B2" s="50"/>
      <c r="C2" s="23" t="s">
        <v>396</v>
      </c>
    </row>
    <row r="3" spans="1:3" ht="12.75">
      <c r="A3" s="49"/>
      <c r="B3" s="50"/>
      <c r="C3" s="23" t="s">
        <v>394</v>
      </c>
    </row>
    <row r="4" spans="1:3" ht="14.25">
      <c r="A4" s="51"/>
      <c r="B4" s="52"/>
      <c r="C4" s="23" t="s">
        <v>499</v>
      </c>
    </row>
    <row r="5" spans="1:3" ht="14.25">
      <c r="A5" s="51"/>
      <c r="B5" s="52"/>
      <c r="C5" s="23" t="s">
        <v>500</v>
      </c>
    </row>
    <row r="6" spans="1:3" ht="14.25">
      <c r="A6" s="51"/>
      <c r="B6" s="52"/>
      <c r="C6" s="24" t="s">
        <v>501</v>
      </c>
    </row>
    <row r="7" spans="1:3" ht="14.25">
      <c r="A7" s="51"/>
      <c r="B7" s="52"/>
      <c r="C7" t="s">
        <v>502</v>
      </c>
    </row>
    <row r="8" spans="1:4" ht="14.25">
      <c r="A8" s="51"/>
      <c r="B8" s="52"/>
      <c r="C8" s="53"/>
      <c r="D8" s="54"/>
    </row>
    <row r="9" spans="1:4" ht="14.25">
      <c r="A9" s="51"/>
      <c r="B9" s="52"/>
      <c r="C9" s="53"/>
      <c r="D9" s="54"/>
    </row>
    <row r="10" spans="1:4" ht="14.25">
      <c r="A10" s="51"/>
      <c r="B10" s="52"/>
      <c r="C10" s="53" t="s">
        <v>57</v>
      </c>
      <c r="D10" s="54"/>
    </row>
    <row r="11" spans="1:4" ht="15.75">
      <c r="A11" s="127" t="s">
        <v>58</v>
      </c>
      <c r="B11" s="127"/>
      <c r="C11" s="127"/>
      <c r="D11" s="127"/>
    </row>
    <row r="12" spans="1:4" ht="15.75">
      <c r="A12" s="127" t="s">
        <v>59</v>
      </c>
      <c r="B12" s="127"/>
      <c r="C12" s="127"/>
      <c r="D12" s="127"/>
    </row>
    <row r="13" spans="1:4" ht="4.5" customHeight="1">
      <c r="A13" s="49"/>
      <c r="B13" s="50"/>
      <c r="C13" s="55"/>
      <c r="D13" s="56"/>
    </row>
    <row r="14" spans="1:4" ht="48" customHeight="1">
      <c r="A14" s="57" t="s">
        <v>60</v>
      </c>
      <c r="B14" s="58" t="s">
        <v>61</v>
      </c>
      <c r="C14" s="58" t="s">
        <v>62</v>
      </c>
      <c r="D14" s="59" t="s">
        <v>63</v>
      </c>
    </row>
    <row r="15" spans="1:4" ht="12.75">
      <c r="A15" s="60">
        <v>1</v>
      </c>
      <c r="B15" s="61" t="s">
        <v>503</v>
      </c>
      <c r="C15" s="61" t="s">
        <v>64</v>
      </c>
      <c r="D15" s="62" t="s">
        <v>65</v>
      </c>
    </row>
    <row r="16" spans="1:4" ht="19.5" customHeight="1">
      <c r="A16" s="60">
        <v>1</v>
      </c>
      <c r="B16" s="63" t="s">
        <v>66</v>
      </c>
      <c r="C16" s="64" t="s">
        <v>67</v>
      </c>
      <c r="D16" s="65">
        <f>D22</f>
        <v>13625818.880000114</v>
      </c>
    </row>
    <row r="17" spans="1:4" ht="26.25" customHeight="1">
      <c r="A17" s="60">
        <v>2</v>
      </c>
      <c r="B17" s="63" t="s">
        <v>68</v>
      </c>
      <c r="C17" s="64" t="s">
        <v>69</v>
      </c>
      <c r="D17" s="65">
        <f>D18+D20</f>
        <v>-4665472</v>
      </c>
    </row>
    <row r="18" spans="1:4" ht="37.5" customHeight="1">
      <c r="A18" s="60">
        <v>3</v>
      </c>
      <c r="B18" s="63" t="s">
        <v>70</v>
      </c>
      <c r="C18" s="64" t="s">
        <v>71</v>
      </c>
      <c r="D18" s="65">
        <v>0</v>
      </c>
    </row>
    <row r="19" spans="1:4" ht="50.25" customHeight="1">
      <c r="A19" s="60">
        <v>4</v>
      </c>
      <c r="B19" s="66" t="s">
        <v>72</v>
      </c>
      <c r="C19" s="67" t="s">
        <v>73</v>
      </c>
      <c r="D19" s="65">
        <v>0</v>
      </c>
    </row>
    <row r="20" spans="1:4" ht="42.75" customHeight="1">
      <c r="A20" s="60">
        <v>5</v>
      </c>
      <c r="B20" s="63" t="s">
        <v>74</v>
      </c>
      <c r="C20" s="64" t="s">
        <v>75</v>
      </c>
      <c r="D20" s="65">
        <f>D21</f>
        <v>-4665472</v>
      </c>
    </row>
    <row r="21" spans="1:4" ht="45.75" customHeight="1">
      <c r="A21" s="60">
        <v>6</v>
      </c>
      <c r="B21" s="66" t="s">
        <v>76</v>
      </c>
      <c r="C21" s="67" t="s">
        <v>77</v>
      </c>
      <c r="D21" s="65">
        <v>-4665472</v>
      </c>
    </row>
    <row r="22" spans="1:4" ht="27" customHeight="1">
      <c r="A22" s="60">
        <v>7</v>
      </c>
      <c r="B22" s="68" t="s">
        <v>78</v>
      </c>
      <c r="C22" s="64" t="s">
        <v>79</v>
      </c>
      <c r="D22" s="65">
        <f>D23+D24</f>
        <v>13625818.880000114</v>
      </c>
    </row>
    <row r="23" spans="1:4" ht="26.25" customHeight="1">
      <c r="A23" s="60">
        <v>8</v>
      </c>
      <c r="B23" s="66" t="s">
        <v>80</v>
      </c>
      <c r="C23" s="67" t="s">
        <v>81</v>
      </c>
      <c r="D23" s="65">
        <f>-(1151437551+D18+D27+267100+41618100+21185500+7575580.91+17900+376000+6766650+128940+8270000)</f>
        <v>-1287062160.91</v>
      </c>
    </row>
    <row r="24" spans="1:4" ht="30" customHeight="1">
      <c r="A24" s="60">
        <v>9</v>
      </c>
      <c r="B24" s="66" t="s">
        <v>82</v>
      </c>
      <c r="C24" s="67" t="s">
        <v>83</v>
      </c>
      <c r="D24" s="65">
        <f>1163937551-(D21)+(-D26)+267100+1125818.88+41618100+21185500+7575580.91+17900+376000+6766650+8270000+128940</f>
        <v>1300687979.7900002</v>
      </c>
    </row>
    <row r="25" spans="1:4" ht="26.25" customHeight="1">
      <c r="A25" s="60">
        <v>10</v>
      </c>
      <c r="B25" s="63" t="s">
        <v>84</v>
      </c>
      <c r="C25" s="69" t="s">
        <v>85</v>
      </c>
      <c r="D25" s="65">
        <f>D26</f>
        <v>-44753367</v>
      </c>
    </row>
    <row r="26" spans="1:4" ht="83.25" customHeight="1">
      <c r="A26" s="60">
        <v>11</v>
      </c>
      <c r="B26" s="66" t="s">
        <v>86</v>
      </c>
      <c r="C26" s="70" t="s">
        <v>87</v>
      </c>
      <c r="D26" s="65">
        <f>-3366102-15000000-26387265</f>
        <v>-44753367</v>
      </c>
    </row>
    <row r="27" spans="1:4" ht="27.75" customHeight="1">
      <c r="A27" s="60">
        <v>12</v>
      </c>
      <c r="B27" s="63" t="s">
        <v>88</v>
      </c>
      <c r="C27" s="64" t="s">
        <v>89</v>
      </c>
      <c r="D27" s="65">
        <f>D28</f>
        <v>49418839</v>
      </c>
    </row>
    <row r="28" spans="1:4" ht="40.5" customHeight="1">
      <c r="A28" s="60">
        <v>13</v>
      </c>
      <c r="B28" s="66" t="s">
        <v>90</v>
      </c>
      <c r="C28" s="67" t="s">
        <v>91</v>
      </c>
      <c r="D28" s="65">
        <f>4665472+3366102+15000000+26387265</f>
        <v>49418839</v>
      </c>
    </row>
    <row r="29" spans="1:4" ht="12.75">
      <c r="A29" s="71"/>
      <c r="B29" s="72"/>
      <c r="C29" s="72"/>
      <c r="D29" s="73"/>
    </row>
    <row r="30" spans="1:4" ht="15.75" customHeight="1">
      <c r="A30" s="128"/>
      <c r="B30" s="128"/>
      <c r="C30" s="128"/>
      <c r="D30" s="128"/>
    </row>
    <row r="31" ht="12.75">
      <c r="B31" s="1" t="s">
        <v>92</v>
      </c>
    </row>
    <row r="32" spans="2:4" ht="12.75">
      <c r="B32" s="1" t="s">
        <v>93</v>
      </c>
      <c r="C32" s="1"/>
      <c r="D32" s="1"/>
    </row>
    <row r="33" spans="2:3" ht="12.75">
      <c r="B33" s="1" t="s">
        <v>94</v>
      </c>
      <c r="C33" s="31"/>
    </row>
    <row r="34" spans="2:3" ht="12.75">
      <c r="B34" s="1"/>
      <c r="C34" s="31"/>
    </row>
  </sheetData>
  <sheetProtection/>
  <mergeCells count="3">
    <mergeCell ref="A11:D11"/>
    <mergeCell ref="A12:D12"/>
    <mergeCell ref="A30:D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2017-09-28T11:26:26Z</cp:lastPrinted>
  <dcterms:created xsi:type="dcterms:W3CDTF">2007-11-10T04:45:18Z</dcterms:created>
  <dcterms:modified xsi:type="dcterms:W3CDTF">2017-09-28T12:26:16Z</dcterms:modified>
  <cp:category/>
  <cp:version/>
  <cp:contentType/>
  <cp:contentStatus/>
</cp:coreProperties>
</file>