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785" windowWidth="11280" windowHeight="4005" tabRatio="597" firstSheet="4" activeTab="7"/>
  </bookViews>
  <sheets>
    <sheet name="Прилож 1 свод дох.2018" sheetId="1" r:id="rId1"/>
    <sheet name="прил.2 свод расходов 2018г" sheetId="2" r:id="rId2"/>
    <sheet name="прил.3 свод расходов 2019-2020г" sheetId="3" r:id="rId3"/>
    <sheet name="Прил.4 Ведомст.2018" sheetId="4" r:id="rId4"/>
    <sheet name="прил.5 ведомст.2019-2020гг" sheetId="5" r:id="rId5"/>
    <sheet name="Прил.6 МП 2018" sheetId="6" r:id="rId6"/>
    <sheet name="прил.7 МП 2019-2020" sheetId="7" r:id="rId7"/>
    <sheet name="Прил.8 ист.2018" sheetId="8" r:id="rId8"/>
  </sheets>
  <definedNames>
    <definedName name="_xlnm._FilterDatabase" localSheetId="1" hidden="1">'прил.2 свод расходов 2018г'!$A$12:$F$159</definedName>
    <definedName name="_xlnm._FilterDatabase" localSheetId="3" hidden="1">'Прил.4 Ведомст.2018'!$A$10:$G$197</definedName>
    <definedName name="_xlnm._FilterDatabase" localSheetId="5" hidden="1">'Прил.6 МП 2018'!$A$11:$D$60</definedName>
  </definedNames>
  <calcPr fullCalcOnLoad="1"/>
</workbook>
</file>

<file path=xl/sharedStrings.xml><?xml version="1.0" encoding="utf-8"?>
<sst xmlns="http://schemas.openxmlformats.org/spreadsheetml/2006/main" count="2014" uniqueCount="406">
  <si>
    <t>1010226020</t>
  </si>
  <si>
    <t>1010246500</t>
  </si>
  <si>
    <t>1030711000</t>
  </si>
  <si>
    <t>1100</t>
  </si>
  <si>
    <t>1102</t>
  </si>
  <si>
    <t>1110328030</t>
  </si>
  <si>
    <t>1110428030</t>
  </si>
  <si>
    <t>Приложение №3</t>
  </si>
  <si>
    <t xml:space="preserve">                                                  Изменения в распределении бюджетных ассигнований  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</si>
  <si>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2019 и 2020 годы</t>
  </si>
  <si>
    <t>Наименование раздела, подраздела,  целевой статьи и  вида расходов</t>
  </si>
  <si>
    <t xml:space="preserve"> 2019 год  Сумма в рублях</t>
  </si>
  <si>
    <t xml:space="preserve">  2020 год Сумма в рублях</t>
  </si>
  <si>
    <t>819</t>
  </si>
  <si>
    <t>Приложение № 5</t>
  </si>
  <si>
    <t>Изменения в ведомственную структурурасходов местного бюджета на 2019 и 2020 годы</t>
  </si>
  <si>
    <t xml:space="preserve"> 2019 год Сумма в рублях</t>
  </si>
  <si>
    <t>2020 год Сумма в рублях</t>
  </si>
  <si>
    <t>Приложение № 7</t>
  </si>
  <si>
    <t xml:space="preserve">     Перечень муниципальных программ Ирбитского муниципального образования,подлежащих реализации в 2019 и 2020 годах</t>
  </si>
  <si>
    <t xml:space="preserve">2019 год                                                         Объем бюджетных ассигнований на финансовое обеспечение реализации муниципальной программы,
в  рублях </t>
  </si>
  <si>
    <t xml:space="preserve">2020 год                                                        Объем бюджетных ассигнований на финансовое обеспечение реализации муниципальной программы,
в  рублях 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</si>
  <si>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</si>
  <si>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</si>
  <si>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</si>
  <si>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МП"Обеспечение общественной безопасности населения Ирбитского муниципального образования до 2020 года"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</si>
  <si>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</si>
  <si>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</si>
  <si>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</si>
  <si>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</si>
  <si>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</si>
  <si>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до 2020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</si>
  <si>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</si>
  <si>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</si>
  <si>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</si>
  <si>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</si>
  <si>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</si>
  <si>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</si>
  <si>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</si>
  <si>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</si>
  <si>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</si>
  <si>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 xml:space="preserve"> Подпрограмма "Восстановление и развитие внешнего благоустройства населенных пунктов Ирбитского муниципального образования "</t>
  </si>
  <si>
    <t>МП"Развитие транспортного комплекса в Ирбитском муниципальном образовании до 2020 года"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</si>
  <si>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</si>
  <si>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Подпрограмма"Повышение безопасности дорожного движения на территории Ирбитского муниципального образования"</t>
  </si>
  <si>
    <t>МП"Социальная поддержка населения Ирбитского муниципального образования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</si>
  <si>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</si>
  <si>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Подпрограмма"Социальная поддержка по оплате жилого помещения и коммунальных услуг населения Ирбитского МО до 2020 года."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</si>
  <si>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</si>
  <si>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до 2020 года"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</si>
  <si>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</si>
  <si>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</si>
  <si>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</si>
  <si>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</si>
  <si>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</si>
  <si>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</si>
  <si>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</si>
  <si>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</si>
  <si>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</si>
  <si>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</si>
  <si>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</si>
  <si>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</si>
  <si>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</si>
  <si>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</si>
  <si>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</si>
  <si>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Подпрограмма"Управление  муниципальным  долгом"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</si>
  <si>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</si>
  <si>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</si>
  <si>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</si>
  <si>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Всего расходов:</t>
  </si>
  <si>
    <t>Приложение №6</t>
  </si>
  <si>
    <t xml:space="preserve">                              образования от 12.12.2018 №198</t>
  </si>
  <si>
    <t>образования от 12.12. 2018 г. № 198</t>
  </si>
  <si>
    <t>образования от  12.12. 2018 г. № 198</t>
  </si>
  <si>
    <t>образования от 12.12. 2018 г. №198</t>
  </si>
  <si>
    <t xml:space="preserve">                                 Е.Н. Врублевская</t>
  </si>
  <si>
    <t>Председатель Думы Ирбитского                                       Глава Ирбитского</t>
  </si>
  <si>
    <t xml:space="preserve">муниципального образования                                             муниципального образования   </t>
  </si>
  <si>
    <t xml:space="preserve">                                      Е.Н. Врублевская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</si>
  <si>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</si>
  <si>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</si>
  <si>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</si>
  <si>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Финансовое обеспечение расходов по развитию информационно-технологических ресурсов.</t>
  </si>
  <si>
    <t>Иные закупки товаров, работ и услуг для обеспечения государственных (муниципальных) нужд</t>
  </si>
  <si>
    <t>Обеспечение деятельности муниципальных органов(территориальные органы)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</si>
  <si>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</si>
  <si>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"Обеспечение  реализации  муниципальной  программы  Ирбитского  муниципального  образования  "Повышение  Эффективности  управления  муниципальными  финансами  Ирбитского  муниципального  образования  на  период  до2020 года".</t>
  </si>
  <si>
    <t>Обеспечение  деятельности финансового управления.</t>
  </si>
  <si>
    <t>Расходы на выплаты персоналу муниципальных органов</t>
  </si>
  <si>
    <t>Уплата налогов, сборов и иных платежей</t>
  </si>
  <si>
    <t xml:space="preserve"> Другие общегосударственные вопросы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</si>
  <si>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</si>
  <si>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>Оказание услуг(выполнение работ) муниципальными учреждениями</t>
  </si>
  <si>
    <t>Расходы на выплаты персоналу казенных учреждений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</si>
  <si>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</si>
  <si>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</si>
  <si>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аварийно-восстановительных работ по ликвидации чрезвычайных ситуаций природного и техногенного характера.</t>
  </si>
  <si>
    <t>Обеспечение пожарной безопасности</t>
  </si>
  <si>
    <t>Обеспечение функционирования первичных средств пожаротушения.</t>
  </si>
  <si>
    <t>Другие вопросы в области национальной безопасности и правоохранительной деятельности</t>
  </si>
  <si>
    <t>Изготовление информационных плакатов, стендов, в целях разъяснения населению действующего законодательства.</t>
  </si>
  <si>
    <t>НАЦИОНАЛЬНАЯ ЭКОНОМИКА</t>
  </si>
  <si>
    <t>Водное хозяйство</t>
  </si>
  <si>
    <t>Страхование ГТС.</t>
  </si>
  <si>
    <t>Транспорт</t>
  </si>
  <si>
    <t>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</si>
  <si>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</si>
  <si>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Дорожное хозяйство (дорожные фонды)</t>
  </si>
  <si>
    <t>Содержание дорожной сети в населенных пунктах Ирбитского муниципального образования.</t>
  </si>
  <si>
    <t>ЖИЛИЩНО-КОММУНАЛЬНОЕ ХОЗЯЙСТВО</t>
  </si>
  <si>
    <t>Жилищное хозяйство</t>
  </si>
  <si>
    <t>Взносы на проведение капитального ремонта общего имущества в многоквартирных домах в доле муниципального имущества.</t>
  </si>
  <si>
    <t>Благоустройство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</si>
  <si>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</si>
  <si>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 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</si>
  <si>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ОБРАЗОВАНИЕ</t>
  </si>
  <si>
    <t>Дошкольное образование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</si>
  <si>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</si>
  <si>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Субсидии бюджетным учреждениям</t>
  </si>
  <si>
    <t>Субсидии автономным учреждениям</t>
  </si>
  <si>
    <t>Общее образование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</si>
  <si>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</si>
  <si>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Дополнительное образование детей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</si>
  <si>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</si>
  <si>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Профессиональная подготовка, переподготовка и повышение квалификации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</si>
  <si>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</si>
  <si>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>Организация деятельности МКУ "Центр развития образования", оказывающего услуги в сфере образования.</t>
  </si>
  <si>
    <t>Молодежная политика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</si>
  <si>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</si>
  <si>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Обеспечение МКУ "Физкультурно-молодежный центр"</t>
  </si>
  <si>
    <t>Другие вопросы в области образования</t>
  </si>
  <si>
    <t>Организация деятельности Управления образования - органа местного самоуправления в сфере образования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</si>
  <si>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</si>
  <si>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КУЛЬТУРА, КИНЕМАТОГРАФИЯ</t>
  </si>
  <si>
    <t>Культура</t>
  </si>
  <si>
    <t>Организация деятельности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</si>
  <si>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</si>
  <si>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Реализация мер по обеспечению целевых показателей установленных уаказами Президента РФ по повышению оплаты труда работников бюджетной сферы, в муниципальных учреждениях культуры.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</si>
  <si>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</si>
  <si>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Другие вопросы в области культуры, кинематографии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</si>
  <si>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</si>
  <si>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</si>
  <si>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ФИЗИЧЕСКАЯ КУЛЬТУРА И СПОРТ</t>
  </si>
  <si>
    <t>Массовый спорт</t>
  </si>
  <si>
    <t>Проведение физкультурно-оздоровительных и спортивно-массовых мероприятий</t>
  </si>
  <si>
    <t>Ремонт и содержание стадиона п.Зайково</t>
  </si>
  <si>
    <t>Председатель Думы Ирбитского                                      Глава Ирбитского</t>
  </si>
  <si>
    <t>Другие общегосударственные вопросы</t>
  </si>
  <si>
    <t>Строительство, приобретение административного здания.</t>
  </si>
  <si>
    <t>Бюджетные инвестиции</t>
  </si>
  <si>
    <t>Коммунальное хозяйство</t>
  </si>
  <si>
    <t>Строительство блочных газовых котельных, строительство межпоселковых газопроводов  ГРС в Ирбитском районе Свердловской области.</t>
  </si>
  <si>
    <t>Председатель Думы Ирбитского                                             Глава Ирбитского</t>
  </si>
  <si>
    <t xml:space="preserve">муниципального образования                                                  муниципального образования   </t>
  </si>
  <si>
    <t xml:space="preserve">                                       Е.Н. Врублевская</t>
  </si>
  <si>
    <t>ГРБС: Зайковская территориальная администрация Ирбитского муниципального образования</t>
  </si>
  <si>
    <t>Обеспечение деятельности муниципальных органов (территориальные органы)</t>
  </si>
  <si>
    <t>ГРБС:Килачевская территориальная администрация Ирбитского  муниципального образования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</si>
  <si>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</si>
  <si>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ГРБС: Киргинская территориальная администрация Ирбитского муниципального образования</t>
  </si>
  <si>
    <t>ГРБС: Пьянковская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</si>
  <si>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</si>
  <si>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</si>
  <si>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</si>
  <si>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 xml:space="preserve"> НАЦИОНАЛЬНАЯ БЕЗОПАСНОСТЬ И ПРАВООХРАНИТЕЛЬНАЯ ДЕЯТЕЛЬНОСТЬ</t>
  </si>
  <si>
    <t>Подпрограмма"Обеспечение мероприятий по гражданской обороне, 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</si>
  <si>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</si>
  <si>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</si>
  <si>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ГРБС: Финансовое управление администрации Ирбитского муниципального образования</t>
  </si>
  <si>
    <t xml:space="preserve"> Расходы на выплаты персоналу муниципальных органов</t>
  </si>
  <si>
    <t xml:space="preserve"> Иные закупки товаров, работ и услуг для обеспечения государственных (муниципальных) нужд</t>
  </si>
  <si>
    <t>Председатель Думы Ирбитского                                   Глава Ирбитского</t>
  </si>
  <si>
    <t xml:space="preserve">                                   Е.Н. Врублевская</t>
  </si>
  <si>
    <t xml:space="preserve"> Непрограммные направления деятельности</t>
  </si>
  <si>
    <t>Председатель Думы Ирбитского                                           Глава Ирбитского</t>
  </si>
  <si>
    <t xml:space="preserve">муниципального образования                                                муниципального образования   </t>
  </si>
  <si>
    <t xml:space="preserve">                                    Е.Н. Врублевская</t>
  </si>
  <si>
    <t>МП "Формирование современной городской среды Ирбитского муниципального образования на 2018-2022 годы"</t>
  </si>
  <si>
    <t>Подпрограмма "Профилактика правонарушений, обеспечение деятельности добровольных народных дружин"</t>
  </si>
  <si>
    <t>Подпрограмма"Развитие и модернизация систем коммунальной инфраструктуры теплоснабжения, водоснабжения  и водоотведения Ирбитского МО".</t>
  </si>
  <si>
    <t>МП"Создание в Ирбитском муниципальном образовании(исходя из прогнозируемой потребности) новых мест в общеобразова-тельных организациях " до 2025 года.</t>
  </si>
  <si>
    <t xml:space="preserve">муниципального образования                                           муниципального образования   </t>
  </si>
  <si>
    <t xml:space="preserve">                                Е.Н. Врублевская</t>
  </si>
  <si>
    <t>Приложение № 8</t>
  </si>
  <si>
    <t>Председатель Думы Ирбитского                              Глава Ирбитского</t>
  </si>
  <si>
    <t xml:space="preserve">муниципального образования                                   муниципального образования   </t>
  </si>
  <si>
    <t xml:space="preserve">муниципального образования                                       муниципального образования   </t>
  </si>
  <si>
    <t>к решению Думы Ирбитского муниципального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</si>
  <si>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</si>
  <si>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</si>
  <si>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</si>
  <si>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</si>
  <si>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</si>
  <si>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</si>
  <si>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</si>
  <si>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</si>
  <si>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</si>
  <si>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</si>
  <si>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</si>
  <si>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</si>
  <si>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</si>
  <si>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</si>
  <si>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</si>
  <si>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</si>
  <si>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</si>
  <si>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</si>
  <si>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</si>
  <si>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</si>
  <si>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</si>
  <si>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</si>
  <si>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</si>
  <si>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</si>
  <si>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</si>
  <si>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</si>
  <si>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</si>
  <si>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</si>
  <si>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</si>
  <si>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</si>
  <si>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</si>
  <si>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</si>
  <si>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</si>
  <si>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</si>
  <si>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</si>
  <si>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</si>
  <si>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</si>
  <si>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</si>
  <si>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</si>
  <si>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</si>
  <si>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</si>
  <si>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</si>
  <si>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</si>
  <si>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</si>
  <si>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</si>
  <si>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</si>
  <si>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</si>
  <si>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</si>
  <si>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</si>
  <si>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</si>
  <si>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</si>
  <si>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</si>
  <si>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</si>
  <si>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</si>
  <si>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</si>
  <si>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</si>
  <si>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</si>
  <si>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</si>
  <si>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</si>
  <si>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</si>
  <si>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</si>
  <si>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</si>
  <si>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</si>
  <si>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</si>
  <si>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</si>
  <si>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</si>
  <si>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</si>
  <si>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</si>
  <si>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</si>
  <si>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</si>
  <si>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</si>
  <si>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</si>
  <si>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</si>
  <si>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</si>
  <si>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</si>
  <si>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</si>
  <si>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</si>
  <si>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</si>
  <si>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</si>
  <si>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</si>
  <si>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</si>
  <si>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</si>
  <si>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</si>
  <si>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</si>
  <si>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</si>
  <si>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</si>
  <si>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</si>
  <si>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</si>
  <si>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</si>
  <si>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</si>
  <si>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0000000000</t>
  </si>
  <si>
    <t>000</t>
  </si>
  <si>
    <t>240</t>
  </si>
  <si>
    <t>850</t>
  </si>
  <si>
    <t>610</t>
  </si>
  <si>
    <t>0700</t>
  </si>
  <si>
    <t>0702</t>
  </si>
  <si>
    <t>0921525010</t>
  </si>
  <si>
    <t>0705</t>
  </si>
  <si>
    <t>0000</t>
  </si>
  <si>
    <t>А.В.Никифоров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</si>
  <si>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</si>
  <si>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 xml:space="preserve">Сумма в рублях 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</si>
  <si>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</si>
  <si>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</si>
  <si>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</si>
  <si>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1400000000</t>
  </si>
  <si>
    <t>Изменения в ведомственную структурурасходов местного бюджета на 2018 год</t>
  </si>
  <si>
    <t>местного бюджета  на 2018 год</t>
  </si>
  <si>
    <t xml:space="preserve"> Сумма в рублях</t>
  </si>
  <si>
    <t>Изменения в  Свод доходов местного бюджета  на 2018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</si>
  <si>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</si>
  <si>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</si>
  <si>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</si>
  <si>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</si>
  <si>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</si>
  <si>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</si>
  <si>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</si>
  <si>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Доходы бюджета - И Т О Г О</t>
  </si>
  <si>
    <t xml:space="preserve">Изменения в распределении бюджетных ассигнований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</si>
  <si>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2018год</t>
  </si>
  <si>
    <t>Наименование раздела, подраздела,целевой статьи ивида расходов</t>
  </si>
  <si>
    <t>Перечень муниципальных программ Ирбитского муниципального образования,подлежащих реализации в 2018году</t>
  </si>
  <si>
    <t xml:space="preserve">Объем бюджетных ассигнований на финансовое обеспечение реализации муниципальной программы,
врублях </t>
  </si>
  <si>
    <t xml:space="preserve"> Глава Ирбитского</t>
  </si>
  <si>
    <t xml:space="preserve">Председатель Думы Ирбитского </t>
  </si>
  <si>
    <t>муниципального образования</t>
  </si>
  <si>
    <t xml:space="preserve">муниципального образования </t>
  </si>
  <si>
    <t xml:space="preserve">Всего расходов:   </t>
  </si>
  <si>
    <t xml:space="preserve">                                           к решению Думы Ирбитского муниципального</t>
  </si>
  <si>
    <t xml:space="preserve">                              "О внесении изменений в решение Думы Ирбитского </t>
  </si>
  <si>
    <t xml:space="preserve">                              образования от 20.12.2017г  №  55     </t>
  </si>
  <si>
    <t xml:space="preserve">                             "О бюджете Ирбитского муниципального образования</t>
  </si>
  <si>
    <t xml:space="preserve">                              на 2018 год и плановый период 2019 и 2020 годов "</t>
  </si>
  <si>
    <t xml:space="preserve">                              Приложение №1</t>
  </si>
  <si>
    <t>000 2 02 29999 00 0000 151</t>
  </si>
  <si>
    <t>Прочие субсидии</t>
  </si>
  <si>
    <t>000 2 02 29999 04 0000 151</t>
  </si>
  <si>
    <t>Прочие субсидии бюджетам городских округов</t>
  </si>
  <si>
    <t>Код главного распорядителя</t>
  </si>
  <si>
    <t>Приложение № 2</t>
  </si>
  <si>
    <t>110</t>
  </si>
  <si>
    <t>906</t>
  </si>
  <si>
    <t>0100</t>
  </si>
  <si>
    <t>0104</t>
  </si>
  <si>
    <t>7000000000</t>
  </si>
  <si>
    <t>7009012000</t>
  </si>
  <si>
    <t>120</t>
  </si>
  <si>
    <t>0400</t>
  </si>
  <si>
    <t>0409</t>
  </si>
  <si>
    <t>7002110000</t>
  </si>
  <si>
    <t>0620824030</t>
  </si>
  <si>
    <t>0500</t>
  </si>
  <si>
    <t>0502</t>
  </si>
  <si>
    <t>0503</t>
  </si>
  <si>
    <t>0563023030</t>
  </si>
  <si>
    <t>0110321000</t>
  </si>
  <si>
    <t>0300</t>
  </si>
  <si>
    <t>0310</t>
  </si>
  <si>
    <t>0310622030</t>
  </si>
  <si>
    <t>805</t>
  </si>
  <si>
    <t>807</t>
  </si>
  <si>
    <t>808</t>
  </si>
  <si>
    <t>410</t>
  </si>
  <si>
    <t>815</t>
  </si>
  <si>
    <t>0113</t>
  </si>
  <si>
    <t>822</t>
  </si>
  <si>
    <t>901</t>
  </si>
  <si>
    <t>7009013000</t>
  </si>
  <si>
    <t>0309</t>
  </si>
  <si>
    <t>810</t>
  </si>
  <si>
    <t>0501</t>
  </si>
  <si>
    <t>0707</t>
  </si>
  <si>
    <t>0701</t>
  </si>
  <si>
    <t>0910525010</t>
  </si>
  <si>
    <t>620</t>
  </si>
  <si>
    <t>0703</t>
  </si>
  <si>
    <t>0931625010</t>
  </si>
  <si>
    <t>0709</t>
  </si>
  <si>
    <t>0941911000</t>
  </si>
  <si>
    <t>0942025000</t>
  </si>
  <si>
    <t>0942125010</t>
  </si>
  <si>
    <t>908</t>
  </si>
  <si>
    <t>1010126010</t>
  </si>
  <si>
    <t>1030826000</t>
  </si>
  <si>
    <t>0800</t>
  </si>
  <si>
    <t>0801</t>
  </si>
  <si>
    <t>0804</t>
  </si>
  <si>
    <t>0106</t>
  </si>
  <si>
    <t>919</t>
  </si>
  <si>
    <t>7000210300</t>
  </si>
  <si>
    <t>0520763010</t>
  </si>
  <si>
    <t>1010326030</t>
  </si>
  <si>
    <t>Приложение № 4</t>
  </si>
  <si>
    <t>000 1 00 00000 00 0000 000</t>
  </si>
  <si>
    <t>НАЛОГОВЫЕ И НЕНАЛОГОВЫЕ ДОХОДЫ</t>
  </si>
  <si>
    <t>000 1 14 00000 00 0000 000</t>
  </si>
  <si>
    <t>ДОХОДЫ ОТ ПРОДАЖИ МАТЕРИАЛЬНЫХ И НЕМАТЕРИАЛЬНЫХ АКТИВОВ</t>
  </si>
  <si>
    <t>902 1 14 02040 04 0000 410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</si>
  <si>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</si>
  <si>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</si>
  <si>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</si>
  <si>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000 2 02 20000 00 0000 151</t>
  </si>
  <si>
    <t>Субсидии бюджетам субъектов Российской Федерации и муниципальных образований</t>
  </si>
  <si>
    <t>908 2 02 29999 04 0021 151</t>
  </si>
  <si>
    <t>Прочие субсидии бюджетам городских округов (Субсидии из областного бюджета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в 2018году )</t>
  </si>
  <si>
    <t>1241911000</t>
  </si>
  <si>
    <t>0320822030</t>
  </si>
  <si>
    <t>0314</t>
  </si>
  <si>
    <t>0352522030</t>
  </si>
  <si>
    <t>0406</t>
  </si>
  <si>
    <t>0331822030</t>
  </si>
  <si>
    <t>0408</t>
  </si>
  <si>
    <t>0620724030</t>
  </si>
  <si>
    <t>0531023030</t>
  </si>
  <si>
    <t>0921245320</t>
  </si>
  <si>
    <t>1130928030</t>
  </si>
  <si>
    <t>1141128000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</si>
</sst>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name val="Arial"/>
      <family val="2"/>
    </font>
    <font>
      <b/>
      <sz val="11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11" borderId="0">
      <alignment/>
      <protection/>
    </xf>
    <xf numFmtId="0" fontId="36" fillId="11" borderId="0">
      <alignment/>
      <protection/>
    </xf>
    <xf numFmtId="0" fontId="37" fillId="0" borderId="0">
      <alignment wrapText="1"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5" fillId="0" borderId="0">
      <alignment/>
      <protection/>
    </xf>
    <xf numFmtId="0" fontId="37" fillId="0" borderId="0">
      <alignment horizontal="right"/>
      <protection/>
    </xf>
    <xf numFmtId="0" fontId="36" fillId="0" borderId="0">
      <alignment/>
      <protection/>
    </xf>
    <xf numFmtId="0" fontId="37" fillId="11" borderId="2">
      <alignment/>
      <protection/>
    </xf>
    <xf numFmtId="0" fontId="37" fillId="0" borderId="0">
      <alignment wrapText="1"/>
      <protection/>
    </xf>
    <xf numFmtId="0" fontId="37" fillId="0" borderId="1">
      <alignment horizontal="center" vertical="center" wrapText="1"/>
      <protection/>
    </xf>
    <xf numFmtId="0" fontId="39" fillId="0" borderId="3">
      <alignment horizontal="right"/>
      <protection/>
    </xf>
    <xf numFmtId="0" fontId="37" fillId="11" borderId="3">
      <alignment/>
      <protection/>
    </xf>
    <xf numFmtId="4" fontId="39" fillId="7" borderId="3">
      <alignment horizontal="right" vertical="top" shrinkToFit="1"/>
      <protection/>
    </xf>
    <xf numFmtId="0" fontId="37" fillId="11" borderId="0">
      <alignment shrinkToFit="1"/>
      <protection/>
    </xf>
    <xf numFmtId="4" fontId="39" fillId="12" borderId="3">
      <alignment horizontal="right" vertical="top" shrinkToFit="1"/>
      <protection/>
    </xf>
    <xf numFmtId="0" fontId="39" fillId="0" borderId="3">
      <alignment horizontal="right"/>
      <protection/>
    </xf>
    <xf numFmtId="0" fontId="38" fillId="0" borderId="0">
      <alignment horizontal="center"/>
      <protection/>
    </xf>
    <xf numFmtId="4" fontId="39" fillId="7" borderId="3">
      <alignment horizontal="right" vertical="top" shrinkToFit="1"/>
      <protection/>
    </xf>
    <xf numFmtId="0" fontId="37" fillId="0" borderId="0">
      <alignment horizontal="right"/>
      <protection/>
    </xf>
    <xf numFmtId="4" fontId="39" fillId="12" borderId="3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1" fontId="37" fillId="0" borderId="1">
      <alignment horizontal="left" vertical="top" wrapText="1" indent="2"/>
      <protection/>
    </xf>
    <xf numFmtId="49" fontId="37" fillId="0" borderId="1">
      <alignment horizontal="center" vertical="top" shrinkToFit="1"/>
      <protection/>
    </xf>
    <xf numFmtId="1" fontId="37" fillId="0" borderId="1">
      <alignment horizontal="center" vertical="top" shrinkToFit="1"/>
      <protection/>
    </xf>
    <xf numFmtId="4" fontId="39" fillId="7" borderId="1">
      <alignment horizontal="right" vertical="top" shrinkToFit="1"/>
      <protection/>
    </xf>
    <xf numFmtId="4" fontId="39" fillId="7" borderId="1">
      <alignment horizontal="right" vertical="top" shrinkToFit="1"/>
      <protection/>
    </xf>
    <xf numFmtId="4" fontId="39" fillId="12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0" fontId="37" fillId="11" borderId="4">
      <alignment/>
      <protection/>
    </xf>
    <xf numFmtId="4" fontId="37" fillId="0" borderId="1">
      <alignment horizontal="right" vertical="top" shrinkToFit="1"/>
      <protection/>
    </xf>
    <xf numFmtId="0" fontId="37" fillId="11" borderId="4">
      <alignment horizontal="center"/>
      <protection/>
    </xf>
    <xf numFmtId="4" fontId="39" fillId="12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9" fontId="37" fillId="0" borderId="1">
      <alignment horizontal="left" vertical="top" wrapText="1" indent="2"/>
      <protection/>
    </xf>
    <xf numFmtId="4" fontId="37" fillId="0" borderId="1">
      <alignment horizontal="right" vertical="top" shrinkToFit="1"/>
      <protection/>
    </xf>
    <xf numFmtId="0" fontId="37" fillId="11" borderId="4">
      <alignment shrinkToFit="1"/>
      <protection/>
    </xf>
    <xf numFmtId="0" fontId="37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25" fillId="0" borderId="0" xfId="0" applyFont="1" applyAlignment="1">
      <alignment/>
    </xf>
    <xf numFmtId="0" fontId="21" fillId="2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" fillId="20" borderId="14" xfId="0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 quotePrefix="1">
      <alignment horizontal="center" vertical="top" wrapText="1"/>
    </xf>
    <xf numFmtId="0" fontId="28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 horizontal="center"/>
    </xf>
    <xf numFmtId="0" fontId="1" fillId="17" borderId="0" xfId="111" applyFont="1" applyFill="1" applyAlignment="1">
      <alignment horizontal="center"/>
      <protection/>
    </xf>
    <xf numFmtId="0" fontId="1" fillId="17" borderId="0" xfId="111" applyFill="1" applyAlignment="1">
      <alignment wrapText="1"/>
      <protection/>
    </xf>
    <xf numFmtId="0" fontId="0" fillId="17" borderId="0" xfId="111" applyFont="1" applyFill="1" applyAlignment="1">
      <alignment horizontal="center"/>
      <protection/>
    </xf>
    <xf numFmtId="0" fontId="32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111" applyFill="1">
      <alignment/>
      <protection/>
    </xf>
    <xf numFmtId="4" fontId="0" fillId="17" borderId="0" xfId="111" applyNumberFormat="1" applyFont="1" applyFill="1" applyAlignment="1">
      <alignment horizontal="center"/>
      <protection/>
    </xf>
    <xf numFmtId="0" fontId="23" fillId="17" borderId="14" xfId="111" applyFont="1" applyFill="1" applyBorder="1" applyAlignment="1">
      <alignment horizontal="center" vertical="center" wrapText="1"/>
      <protection/>
    </xf>
    <xf numFmtId="49" fontId="24" fillId="17" borderId="14" xfId="111" applyNumberFormat="1" applyFont="1" applyFill="1" applyBorder="1" applyAlignment="1">
      <alignment horizontal="center" vertical="center" wrapText="1"/>
      <protection/>
    </xf>
    <xf numFmtId="4" fontId="24" fillId="17" borderId="14" xfId="111" applyNumberFormat="1" applyFont="1" applyFill="1" applyBorder="1" applyAlignment="1">
      <alignment horizontal="center" vertical="center" wrapText="1"/>
      <protection/>
    </xf>
    <xf numFmtId="0" fontId="23" fillId="17" borderId="14" xfId="111" applyFont="1" applyFill="1" applyBorder="1" applyAlignment="1">
      <alignment horizontal="center"/>
      <protection/>
    </xf>
    <xf numFmtId="49" fontId="23" fillId="17" borderId="14" xfId="111" applyNumberFormat="1" applyFont="1" applyFill="1" applyBorder="1" applyAlignment="1">
      <alignment horizontal="center" wrapText="1"/>
      <protection/>
    </xf>
    <xf numFmtId="4" fontId="23" fillId="17" borderId="14" xfId="111" applyNumberFormat="1" applyFont="1" applyFill="1" applyBorder="1" applyAlignment="1">
      <alignment horizontal="center" wrapText="1"/>
      <protection/>
    </xf>
    <xf numFmtId="0" fontId="33" fillId="17" borderId="14" xfId="111" applyFont="1" applyFill="1" applyBorder="1" applyAlignment="1">
      <alignment wrapText="1"/>
      <protection/>
    </xf>
    <xf numFmtId="49" fontId="24" fillId="17" borderId="14" xfId="111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4" fillId="17" borderId="14" xfId="111" applyFont="1" applyFill="1" applyBorder="1" applyAlignment="1">
      <alignment wrapText="1"/>
      <protection/>
    </xf>
    <xf numFmtId="49" fontId="23" fillId="17" borderId="14" xfId="111" applyNumberFormat="1" applyFont="1" applyFill="1" applyBorder="1">
      <alignment/>
      <protection/>
    </xf>
    <xf numFmtId="0" fontId="33" fillId="17" borderId="14" xfId="111" applyFont="1" applyFill="1" applyBorder="1" applyAlignment="1">
      <alignment horizontal="left" vertical="center" wrapText="1"/>
      <protection/>
    </xf>
    <xf numFmtId="0" fontId="24" fillId="17" borderId="14" xfId="111" applyFont="1" applyFill="1" applyBorder="1">
      <alignment/>
      <protection/>
    </xf>
    <xf numFmtId="0" fontId="23" fillId="17" borderId="14" xfId="111" applyFont="1" applyFill="1" applyBorder="1">
      <alignment/>
      <protection/>
    </xf>
    <xf numFmtId="0" fontId="0" fillId="17" borderId="0" xfId="111" applyFont="1" applyFill="1" applyBorder="1" applyAlignment="1">
      <alignment horizontal="center"/>
      <protection/>
    </xf>
    <xf numFmtId="0" fontId="0" fillId="17" borderId="0" xfId="111" applyFont="1" applyFill="1" applyBorder="1" applyAlignment="1">
      <alignment/>
      <protection/>
    </xf>
    <xf numFmtId="4" fontId="0" fillId="17" borderId="0" xfId="111" applyNumberFormat="1" applyFont="1" applyFill="1" applyBorder="1" applyAlignment="1">
      <alignment horizontal="center"/>
      <protection/>
    </xf>
    <xf numFmtId="0" fontId="2" fillId="0" borderId="15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2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2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2" fillId="20" borderId="18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2" fillId="0" borderId="0" xfId="0" applyFont="1" applyAlignment="1">
      <alignment horizontal="left"/>
    </xf>
    <xf numFmtId="4" fontId="0" fillId="17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3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0" fillId="0" borderId="18" xfId="0" applyNumberFormat="1" applyFont="1" applyBorder="1" applyAlignment="1">
      <alignment horizontal="center"/>
    </xf>
    <xf numFmtId="0" fontId="30" fillId="0" borderId="20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/>
    </xf>
    <xf numFmtId="0" fontId="30" fillId="0" borderId="21" xfId="0" applyNumberFormat="1" applyFont="1" applyBorder="1" applyAlignment="1">
      <alignment horizontal="left" vertical="center" wrapText="1"/>
    </xf>
    <xf numFmtId="49" fontId="35" fillId="0" borderId="14" xfId="0" applyNumberFormat="1" applyFont="1" applyBorder="1" applyAlignment="1">
      <alignment horizontal="center"/>
    </xf>
    <xf numFmtId="0" fontId="35" fillId="0" borderId="14" xfId="0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/>
    </xf>
    <xf numFmtId="4" fontId="31" fillId="0" borderId="0" xfId="0" applyNumberFormat="1" applyFont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1" fontId="37" fillId="0" borderId="22" xfId="74" applyNumberFormat="1" applyBorder="1" applyProtection="1">
      <alignment horizontal="center" vertical="top" shrinkToFit="1"/>
      <protection/>
    </xf>
    <xf numFmtId="0" fontId="0" fillId="0" borderId="14" xfId="0" applyFont="1" applyBorder="1" applyAlignment="1">
      <alignment/>
    </xf>
    <xf numFmtId="1" fontId="37" fillId="0" borderId="1" xfId="75" applyNumberFormat="1" applyProtection="1">
      <alignment horizontal="center" vertical="top" shrinkToFit="1"/>
      <protection/>
    </xf>
    <xf numFmtId="4" fontId="39" fillId="7" borderId="1" xfId="77" applyProtection="1">
      <alignment horizontal="right" vertical="top" shrinkToFit="1"/>
      <protection/>
    </xf>
    <xf numFmtId="4" fontId="39" fillId="7" borderId="3" xfId="61" applyProtection="1">
      <alignment horizontal="right" vertical="top" shrinkToFit="1"/>
      <protection/>
    </xf>
    <xf numFmtId="0" fontId="0" fillId="0" borderId="0" xfId="0" applyAlignment="1">
      <alignment horizontal="right"/>
    </xf>
    <xf numFmtId="4" fontId="30" fillId="0" borderId="18" xfId="0" applyNumberFormat="1" applyFont="1" applyBorder="1" applyAlignment="1">
      <alignment horizontal="right" wrapText="1"/>
    </xf>
    <xf numFmtId="0" fontId="36" fillId="0" borderId="14" xfId="0" applyNumberFormat="1" applyFont="1" applyFill="1" applyBorder="1" applyAlignment="1">
      <alignment horizontal="left" vertical="distributed" wrapText="1"/>
    </xf>
    <xf numFmtId="0" fontId="30" fillId="0" borderId="14" xfId="0" applyNumberFormat="1" applyFont="1" applyFill="1" applyBorder="1" applyAlignment="1">
      <alignment horizontal="left" vertical="distributed" wrapText="1"/>
    </xf>
    <xf numFmtId="4" fontId="35" fillId="0" borderId="14" xfId="0" applyNumberFormat="1" applyFont="1" applyBorder="1" applyAlignment="1">
      <alignment horizontal="right"/>
    </xf>
    <xf numFmtId="4" fontId="30" fillId="0" borderId="14" xfId="0" applyNumberFormat="1" applyFont="1" applyBorder="1" applyAlignment="1">
      <alignment horizontal="right"/>
    </xf>
    <xf numFmtId="0" fontId="30" fillId="0" borderId="21" xfId="0" applyNumberFormat="1" applyFont="1" applyBorder="1" applyAlignment="1">
      <alignment horizontal="left" vertical="distributed" wrapText="1"/>
    </xf>
    <xf numFmtId="0" fontId="0" fillId="0" borderId="14" xfId="0" applyBorder="1" applyAlignment="1">
      <alignment wrapText="1"/>
    </xf>
    <xf numFmtId="0" fontId="2" fillId="0" borderId="23" xfId="0" applyFont="1" applyBorder="1" applyAlignment="1">
      <alignment wrapText="1"/>
    </xf>
    <xf numFmtId="0" fontId="2" fillId="20" borderId="24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37" fillId="0" borderId="1" xfId="71" applyNumberFormat="1" applyFont="1" applyProtection="1">
      <alignment vertical="top" wrapText="1"/>
      <protection/>
    </xf>
    <xf numFmtId="0" fontId="23" fillId="20" borderId="0" xfId="0" applyFont="1" applyFill="1" applyAlignment="1">
      <alignment/>
    </xf>
    <xf numFmtId="0" fontId="27" fillId="0" borderId="18" xfId="0" applyFont="1" applyBorder="1" applyAlignment="1">
      <alignment horizontal="center" wrapText="1"/>
    </xf>
    <xf numFmtId="0" fontId="0" fillId="20" borderId="20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39" fillId="0" borderId="1" xfId="72" applyNumberFormat="1" applyProtection="1">
      <alignment vertical="top" wrapText="1"/>
      <protection/>
    </xf>
    <xf numFmtId="49" fontId="37" fillId="0" borderId="1" xfId="74" applyProtection="1">
      <alignment horizontal="center" vertical="top" shrinkToFit="1"/>
      <protection/>
    </xf>
    <xf numFmtId="0" fontId="37" fillId="0" borderId="1" xfId="72" applyNumberFormat="1" applyFont="1" applyProtection="1">
      <alignment vertical="top" wrapText="1"/>
      <protection/>
    </xf>
    <xf numFmtId="0" fontId="2" fillId="20" borderId="26" xfId="0" applyFont="1" applyFill="1" applyBorder="1" applyAlignment="1">
      <alignment horizontal="left" vertical="center" wrapText="1"/>
    </xf>
    <xf numFmtId="0" fontId="39" fillId="0" borderId="1" xfId="71" applyNumberFormat="1" applyFont="1" applyProtection="1">
      <alignment vertical="top" wrapText="1"/>
      <protection/>
    </xf>
    <xf numFmtId="1" fontId="39" fillId="0" borderId="1" xfId="75" applyNumberFormat="1" applyFont="1" applyProtection="1">
      <alignment horizontal="center" vertical="top" shrinkToFit="1"/>
      <protection/>
    </xf>
    <xf numFmtId="0" fontId="2" fillId="20" borderId="18" xfId="0" applyFont="1" applyFill="1" applyBorder="1" applyAlignment="1">
      <alignment horizontal="left" vertical="center" wrapText="1"/>
    </xf>
    <xf numFmtId="0" fontId="2" fillId="20" borderId="27" xfId="0" applyFont="1" applyFill="1" applyBorder="1" applyAlignment="1">
      <alignment horizontal="left" vertical="center" wrapText="1"/>
    </xf>
    <xf numFmtId="0" fontId="39" fillId="0" borderId="14" xfId="70" applyNumberFormat="1" applyFont="1" applyBorder="1" applyAlignment="1" applyProtection="1">
      <alignment vertical="top" wrapText="1"/>
      <protection/>
    </xf>
    <xf numFmtId="1" fontId="39" fillId="0" borderId="22" xfId="74" applyNumberFormat="1" applyFont="1" applyBorder="1" applyProtection="1">
      <alignment horizontal="center" vertical="top" shrinkToFit="1"/>
      <protection/>
    </xf>
    <xf numFmtId="0" fontId="0" fillId="0" borderId="28" xfId="0" applyFont="1" applyBorder="1" applyAlignment="1">
      <alignment/>
    </xf>
    <xf numFmtId="0" fontId="37" fillId="0" borderId="29" xfId="71" applyNumberFormat="1" applyFont="1" applyBorder="1" applyProtection="1">
      <alignment vertical="top" wrapText="1"/>
      <protection/>
    </xf>
    <xf numFmtId="1" fontId="37" fillId="0" borderId="29" xfId="75" applyNumberFormat="1" applyBorder="1" applyProtection="1">
      <alignment horizontal="center" vertical="top" shrinkToFit="1"/>
      <protection/>
    </xf>
    <xf numFmtId="4" fontId="39" fillId="7" borderId="29" xfId="77" applyBorder="1" applyProtection="1">
      <alignment horizontal="right" vertical="top" shrinkToFit="1"/>
      <protection/>
    </xf>
    <xf numFmtId="4" fontId="39" fillId="7" borderId="14" xfId="61" applyBorder="1" applyProtection="1">
      <alignment horizontal="right" vertical="top" shrinkToFit="1"/>
      <protection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1" fillId="0" borderId="3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/>
    </xf>
    <xf numFmtId="0" fontId="22" fillId="20" borderId="0" xfId="0" applyFont="1" applyFill="1" applyAlignment="1">
      <alignment horizontal="center" wrapText="1"/>
    </xf>
    <xf numFmtId="0" fontId="22" fillId="20" borderId="0" xfId="0" applyFont="1" applyFill="1" applyAlignment="1">
      <alignment horizontal="center" vertical="center" wrapText="1"/>
    </xf>
    <xf numFmtId="0" fontId="39" fillId="0" borderId="14" xfId="59" applyNumberFormat="1" applyBorder="1" applyProtection="1">
      <alignment horizontal="right"/>
      <protection/>
    </xf>
    <xf numFmtId="0" fontId="39" fillId="0" borderId="14" xfId="59" applyBorder="1">
      <alignment horizontal="right"/>
      <protection/>
    </xf>
    <xf numFmtId="0" fontId="22" fillId="20" borderId="0" xfId="0" applyFont="1" applyFill="1" applyAlignment="1">
      <alignment horizontal="left" wrapText="1"/>
    </xf>
    <xf numFmtId="0" fontId="39" fillId="0" borderId="3" xfId="59" applyNumberFormat="1" applyProtection="1">
      <alignment horizontal="right"/>
      <protection/>
    </xf>
    <xf numFmtId="0" fontId="39" fillId="0" borderId="3" xfId="59">
      <alignment horizontal="right"/>
      <protection/>
    </xf>
    <xf numFmtId="0" fontId="25" fillId="20" borderId="0" xfId="0" applyFont="1" applyFill="1" applyAlignment="1">
      <alignment horizontal="center" wrapText="1"/>
    </xf>
    <xf numFmtId="0" fontId="37" fillId="0" borderId="33" xfId="58" applyNumberFormat="1" applyBorder="1" applyAlignment="1" applyProtection="1">
      <alignment horizontal="right"/>
      <protection/>
    </xf>
    <xf numFmtId="0" fontId="37" fillId="0" borderId="1" xfId="58" applyAlignment="1" applyProtection="1">
      <alignment horizontal="right"/>
      <protection locked="0"/>
    </xf>
    <xf numFmtId="0" fontId="39" fillId="0" borderId="3" xfId="64" applyNumberFormat="1" applyProtection="1">
      <alignment horizontal="right"/>
      <protection/>
    </xf>
    <xf numFmtId="0" fontId="39" fillId="0" borderId="3" xfId="64" applyProtection="1">
      <alignment horizontal="right"/>
      <protection locked="0"/>
    </xf>
    <xf numFmtId="0" fontId="22" fillId="17" borderId="0" xfId="0" applyFont="1" applyFill="1" applyAlignment="1">
      <alignment horizontal="center"/>
    </xf>
    <xf numFmtId="0" fontId="31" fillId="0" borderId="27" xfId="0" applyNumberFormat="1" applyFont="1" applyBorder="1" applyAlignment="1">
      <alignment horizontal="left" vertical="center" wrapText="1"/>
    </xf>
    <xf numFmtId="0" fontId="31" fillId="0" borderId="2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2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Alignment="1">
      <alignment/>
    </xf>
    <xf numFmtId="0" fontId="22" fillId="20" borderId="0" xfId="0" applyFont="1" applyFill="1" applyAlignment="1">
      <alignment horizontal="left"/>
    </xf>
    <xf numFmtId="0" fontId="37" fillId="0" borderId="14" xfId="70" applyNumberFormat="1" applyFont="1" applyBorder="1" applyAlignment="1" applyProtection="1">
      <alignment vertical="top" wrapText="1"/>
      <protection/>
    </xf>
    <xf numFmtId="0" fontId="39" fillId="0" borderId="1" xfId="72" applyNumberFormat="1" applyFont="1" applyProtection="1">
      <alignment vertical="top" wrapText="1"/>
      <protection/>
    </xf>
    <xf numFmtId="0" fontId="0" fillId="0" borderId="34" xfId="0" applyFill="1" applyBorder="1" applyAlignment="1">
      <alignment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1" xfId="85"/>
    <cellStyle name="xl42" xfId="86"/>
    <cellStyle name="xl43" xfId="87"/>
    <cellStyle name="xl4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3" xfId="110"/>
    <cellStyle name="Обычный_источники 2005 год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7.125" style="17" customWidth="1"/>
    <col min="2" max="2" width="25.00390625" style="17" customWidth="1"/>
    <col min="3" max="3" width="50.00390625" style="17" customWidth="1"/>
    <col min="4" max="4" width="18.375" style="17" customWidth="1"/>
    <col min="5" max="5" width="11.25390625" style="17" customWidth="1"/>
    <col min="6" max="6" width="11.00390625" style="17" customWidth="1"/>
    <col min="7" max="7" width="0.12890625" style="17" customWidth="1"/>
    <col min="8" max="8" width="11.125" style="17" customWidth="1"/>
    <col min="9" max="16384" width="9.125" style="17" customWidth="1"/>
  </cols>
  <sheetData>
    <row r="1" spans="3:4" ht="12.75">
      <c r="C1" s="54" t="s">
        <v>322</v>
      </c>
      <c r="D1" s="76"/>
    </row>
    <row r="2" spans="3:4" ht="12.75">
      <c r="C2" s="56" t="s">
        <v>317</v>
      </c>
      <c r="D2" s="56"/>
    </row>
    <row r="3" spans="3:4" ht="12.75">
      <c r="C3" s="48" t="s">
        <v>71</v>
      </c>
      <c r="D3" s="56"/>
    </row>
    <row r="4" spans="3:4" ht="12.75">
      <c r="C4" s="48" t="s">
        <v>318</v>
      </c>
      <c r="D4" s="56"/>
    </row>
    <row r="5" spans="3:4" ht="12.75">
      <c r="C5" s="48" t="s">
        <v>319</v>
      </c>
      <c r="D5" s="48"/>
    </row>
    <row r="6" spans="2:4" ht="12.75">
      <c r="B6" s="58"/>
      <c r="C6" s="57" t="s">
        <v>320</v>
      </c>
      <c r="D6" s="59"/>
    </row>
    <row r="7" spans="3:4" ht="12.75">
      <c r="C7" s="60" t="s">
        <v>321</v>
      </c>
      <c r="D7" s="45"/>
    </row>
    <row r="8" spans="3:4" ht="12.75">
      <c r="C8" s="60"/>
      <c r="D8" s="45"/>
    </row>
    <row r="9" spans="2:4" ht="31.5" customHeight="1">
      <c r="B9" s="110" t="s">
        <v>298</v>
      </c>
      <c r="C9" s="110"/>
      <c r="D9" s="68"/>
    </row>
    <row r="10" spans="1:4" ht="30" customHeight="1">
      <c r="A10" s="111" t="s">
        <v>242</v>
      </c>
      <c r="B10" s="111" t="s">
        <v>299</v>
      </c>
      <c r="C10" s="111" t="s">
        <v>300</v>
      </c>
      <c r="D10" s="113" t="s">
        <v>301</v>
      </c>
    </row>
    <row r="11" spans="1:4" ht="22.5" customHeight="1">
      <c r="A11" s="112"/>
      <c r="B11" s="112"/>
      <c r="C11" s="112"/>
      <c r="D11" s="114"/>
    </row>
    <row r="12" spans="1:4" ht="15" customHeight="1">
      <c r="A12" s="18">
        <v>1</v>
      </c>
      <c r="B12" s="61" t="s">
        <v>241</v>
      </c>
      <c r="C12" s="62">
        <v>3</v>
      </c>
      <c r="D12" s="69">
        <v>4</v>
      </c>
    </row>
    <row r="13" spans="1:4" ht="12.75">
      <c r="A13" s="18">
        <v>1</v>
      </c>
      <c r="B13" s="63" t="s">
        <v>382</v>
      </c>
      <c r="C13" s="129" t="s">
        <v>383</v>
      </c>
      <c r="D13" s="77">
        <f>D14</f>
        <v>1828196.83</v>
      </c>
    </row>
    <row r="14" spans="1:4" ht="29.25" customHeight="1">
      <c r="A14" s="18">
        <v>2</v>
      </c>
      <c r="B14" s="63" t="s">
        <v>384</v>
      </c>
      <c r="C14" s="129" t="s">
        <v>385</v>
      </c>
      <c r="D14" s="77">
        <f>D15</f>
        <v>1828196.83</v>
      </c>
    </row>
    <row r="15" spans="1:4" ht="94.5" customHeight="1">
      <c r="A15" s="18">
        <v>3</v>
      </c>
      <c r="B15" s="63" t="s">
        <v>386</v>
      </c>
      <c r="C15" s="78" t="s">
        <v>387</v>
      </c>
      <c r="D15" s="77">
        <f>D16</f>
        <v>1828196.83</v>
      </c>
    </row>
    <row r="16" spans="1:4" ht="180.75" customHeight="1">
      <c r="A16" s="18">
        <v>4</v>
      </c>
      <c r="B16" s="63" t="s">
        <v>388</v>
      </c>
      <c r="C16" s="79" t="s">
        <v>389</v>
      </c>
      <c r="D16" s="77">
        <v>1828196.83</v>
      </c>
    </row>
    <row r="17" spans="1:4" ht="12.75">
      <c r="A17" s="18">
        <v>5</v>
      </c>
      <c r="B17" s="63" t="s">
        <v>302</v>
      </c>
      <c r="C17" s="129" t="s">
        <v>303</v>
      </c>
      <c r="D17" s="80">
        <f>D18</f>
        <v>1679100</v>
      </c>
    </row>
    <row r="18" spans="1:4" ht="38.25">
      <c r="A18" s="18">
        <v>6</v>
      </c>
      <c r="B18" s="63" t="s">
        <v>304</v>
      </c>
      <c r="C18" s="130" t="s">
        <v>305</v>
      </c>
      <c r="D18" s="81">
        <f>D19</f>
        <v>1679100</v>
      </c>
    </row>
    <row r="19" spans="1:4" ht="25.5">
      <c r="A19" s="18">
        <v>7</v>
      </c>
      <c r="B19" s="65" t="s">
        <v>390</v>
      </c>
      <c r="C19" s="66" t="s">
        <v>391</v>
      </c>
      <c r="D19" s="81">
        <f>D20</f>
        <v>1679100</v>
      </c>
    </row>
    <row r="20" spans="1:4" ht="12.75">
      <c r="A20" s="18">
        <v>8</v>
      </c>
      <c r="B20" s="63" t="s">
        <v>323</v>
      </c>
      <c r="C20" s="82" t="s">
        <v>324</v>
      </c>
      <c r="D20" s="81">
        <f>D21</f>
        <v>1679100</v>
      </c>
    </row>
    <row r="21" spans="1:4" ht="12.75">
      <c r="A21" s="18">
        <v>9</v>
      </c>
      <c r="B21" s="63" t="s">
        <v>325</v>
      </c>
      <c r="C21" s="64" t="s">
        <v>326</v>
      </c>
      <c r="D21" s="81">
        <f>D22</f>
        <v>1679100</v>
      </c>
    </row>
    <row r="22" spans="1:4" ht="89.25">
      <c r="A22" s="18">
        <v>10</v>
      </c>
      <c r="B22" s="63" t="s">
        <v>392</v>
      </c>
      <c r="C22" s="83" t="s">
        <v>393</v>
      </c>
      <c r="D22" s="81">
        <v>1679100</v>
      </c>
    </row>
    <row r="23" spans="1:4" ht="12.75">
      <c r="A23" s="18">
        <v>11</v>
      </c>
      <c r="B23" s="18"/>
      <c r="C23" s="67" t="s">
        <v>306</v>
      </c>
      <c r="D23" s="81">
        <f>D19+D13</f>
        <v>3507296.83</v>
      </c>
    </row>
    <row r="24" spans="1:6" ht="12.75">
      <c r="A24" s="115"/>
      <c r="B24" s="115"/>
      <c r="C24" s="115"/>
      <c r="D24" s="2"/>
      <c r="E24" s="16"/>
      <c r="F24"/>
    </row>
    <row r="25" spans="1:6" ht="12.75">
      <c r="A25" s="131"/>
      <c r="B25" s="131"/>
      <c r="C25" s="131"/>
      <c r="D25" s="2"/>
      <c r="E25" s="16"/>
      <c r="F25"/>
    </row>
    <row r="26" spans="1:6" ht="12.75">
      <c r="A26" s="131"/>
      <c r="B26" s="131"/>
      <c r="C26" s="131"/>
      <c r="D26" s="2"/>
      <c r="E26" s="16"/>
      <c r="F26"/>
    </row>
    <row r="27" spans="2:3" ht="12.75">
      <c r="B27" s="54"/>
      <c r="C27" s="54"/>
    </row>
    <row r="28" spans="1:7" ht="15">
      <c r="A28" s="132"/>
      <c r="B28" s="133" t="s">
        <v>76</v>
      </c>
      <c r="C28" s="133"/>
      <c r="D28" s="133"/>
      <c r="E28" s="133"/>
      <c r="F28" s="134"/>
      <c r="G28" s="134"/>
    </row>
    <row r="29" spans="1:7" ht="15">
      <c r="A29" s="132"/>
      <c r="B29" s="135" t="s">
        <v>77</v>
      </c>
      <c r="C29" s="135"/>
      <c r="D29" s="135"/>
      <c r="E29" s="135"/>
      <c r="F29" s="135"/>
      <c r="G29" s="135"/>
    </row>
    <row r="30" spans="1:7" ht="15">
      <c r="A30" s="132"/>
      <c r="B30" s="134"/>
      <c r="C30" s="134"/>
      <c r="D30" s="134"/>
      <c r="E30" s="134"/>
      <c r="F30" s="134"/>
      <c r="G30" s="134"/>
    </row>
    <row r="31" spans="1:7" ht="15">
      <c r="A31" s="132"/>
      <c r="B31" s="134" t="s">
        <v>78</v>
      </c>
      <c r="C31" s="136"/>
      <c r="D31" s="136" t="s">
        <v>288</v>
      </c>
      <c r="E31" s="134"/>
      <c r="F31" s="134"/>
      <c r="G31" s="134"/>
    </row>
  </sheetData>
  <sheetProtection/>
  <mergeCells count="7">
    <mergeCell ref="B29:G29"/>
    <mergeCell ref="B9:C9"/>
    <mergeCell ref="A10:A11"/>
    <mergeCell ref="B10:B11"/>
    <mergeCell ref="C10:C11"/>
    <mergeCell ref="D10:D11"/>
    <mergeCell ref="A24:C2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view="pageBreakPreview" zoomScaleSheetLayoutView="100" zoomScalePageLayoutView="0" workbookViewId="0" topLeftCell="A1">
      <selection activeCell="A161" sqref="A161:IV161"/>
    </sheetView>
  </sheetViews>
  <sheetFormatPr defaultColWidth="11.25390625" defaultRowHeight="12.75"/>
  <cols>
    <col min="1" max="1" width="5.00390625" style="0" customWidth="1"/>
    <col min="2" max="2" width="59.125" style="15" customWidth="1"/>
    <col min="3" max="3" width="5.375" style="0" customWidth="1"/>
    <col min="4" max="4" width="10.875" style="0" customWidth="1"/>
    <col min="5" max="5" width="5.75390625" style="0" customWidth="1"/>
    <col min="6" max="6" width="18.00390625" style="0" customWidth="1"/>
  </cols>
  <sheetData>
    <row r="1" spans="1:6" ht="16.5" customHeight="1">
      <c r="A1" s="16"/>
      <c r="C1" s="12" t="s">
        <v>328</v>
      </c>
      <c r="D1" s="13"/>
      <c r="E1" s="13"/>
      <c r="F1" s="13"/>
    </row>
    <row r="2" spans="1:6" ht="12.75">
      <c r="A2" s="16"/>
      <c r="C2" s="13" t="s">
        <v>187</v>
      </c>
      <c r="D2" s="13"/>
      <c r="E2" s="13"/>
      <c r="F2" s="13"/>
    </row>
    <row r="3" spans="1:6" ht="12.75">
      <c r="A3" s="16"/>
      <c r="C3" s="13" t="s">
        <v>72</v>
      </c>
      <c r="D3" s="13"/>
      <c r="E3" s="13"/>
      <c r="F3" s="13"/>
    </row>
    <row r="4" spans="1:6" ht="12.75">
      <c r="A4" s="16"/>
      <c r="C4" s="13" t="s">
        <v>240</v>
      </c>
      <c r="D4" s="13"/>
      <c r="E4" s="13"/>
      <c r="F4" s="13"/>
    </row>
    <row r="5" spans="1:6" ht="12.75">
      <c r="A5" s="16"/>
      <c r="C5" s="13" t="s">
        <v>291</v>
      </c>
      <c r="D5" s="13"/>
      <c r="E5" s="13"/>
      <c r="F5" s="13"/>
    </row>
    <row r="6" spans="1:6" ht="12.75">
      <c r="A6" s="16"/>
      <c r="C6" s="14" t="s">
        <v>292</v>
      </c>
      <c r="D6" s="13"/>
      <c r="E6" s="13"/>
      <c r="F6" s="13"/>
    </row>
    <row r="7" spans="1:6" ht="12.75">
      <c r="A7" s="16"/>
      <c r="C7" t="s">
        <v>293</v>
      </c>
      <c r="D7" s="13"/>
      <c r="E7" s="13"/>
      <c r="F7" s="13"/>
    </row>
    <row r="8" spans="1:5" ht="9.75" customHeight="1">
      <c r="A8" s="16"/>
      <c r="B8" s="46"/>
      <c r="C8" s="3"/>
      <c r="D8" s="4"/>
      <c r="E8" s="4"/>
    </row>
    <row r="9" spans="1:6" ht="16.5" customHeight="1">
      <c r="A9" s="5"/>
      <c r="B9" s="116" t="s">
        <v>307</v>
      </c>
      <c r="C9" s="116"/>
      <c r="D9" s="116"/>
      <c r="E9" s="116"/>
      <c r="F9" s="116"/>
    </row>
    <row r="10" spans="1:6" ht="45.75" customHeight="1">
      <c r="A10" s="16"/>
      <c r="B10" s="117" t="s">
        <v>308</v>
      </c>
      <c r="C10" s="117"/>
      <c r="D10" s="117"/>
      <c r="E10" s="117"/>
      <c r="F10" s="117"/>
    </row>
    <row r="11" spans="1:5" ht="15" customHeight="1" thickBot="1">
      <c r="A11" s="16"/>
      <c r="B11" s="6"/>
      <c r="C11" s="4"/>
      <c r="D11" s="3"/>
      <c r="E11" s="4"/>
    </row>
    <row r="12" spans="1:6" ht="76.5">
      <c r="A12" s="44" t="s">
        <v>213</v>
      </c>
      <c r="B12" s="96" t="s">
        <v>309</v>
      </c>
      <c r="C12" s="50" t="s">
        <v>214</v>
      </c>
      <c r="D12" s="50" t="s">
        <v>215</v>
      </c>
      <c r="E12" s="50" t="s">
        <v>216</v>
      </c>
      <c r="F12" s="52" t="s">
        <v>297</v>
      </c>
    </row>
    <row r="13" spans="1:6" ht="15" customHeight="1">
      <c r="A13" s="51">
        <v>1</v>
      </c>
      <c r="B13" s="97" t="s">
        <v>79</v>
      </c>
      <c r="C13" s="98" t="s">
        <v>331</v>
      </c>
      <c r="D13" s="98" t="s">
        <v>278</v>
      </c>
      <c r="E13" s="98" t="s">
        <v>279</v>
      </c>
      <c r="F13" s="74">
        <v>-243178.26</v>
      </c>
    </row>
    <row r="14" spans="1:6" ht="42" customHeight="1">
      <c r="A14" s="51">
        <v>2</v>
      </c>
      <c r="B14" s="97" t="s">
        <v>80</v>
      </c>
      <c r="C14" s="98" t="s">
        <v>332</v>
      </c>
      <c r="D14" s="98" t="s">
        <v>278</v>
      </c>
      <c r="E14" s="98" t="s">
        <v>279</v>
      </c>
      <c r="F14" s="74">
        <v>46457.13</v>
      </c>
    </row>
    <row r="15" spans="1:6" ht="14.25" customHeight="1">
      <c r="A15" s="51">
        <v>3</v>
      </c>
      <c r="B15" s="87" t="s">
        <v>81</v>
      </c>
      <c r="C15" s="73" t="s">
        <v>332</v>
      </c>
      <c r="D15" s="73" t="s">
        <v>333</v>
      </c>
      <c r="E15" s="73" t="s">
        <v>279</v>
      </c>
      <c r="F15" s="74">
        <v>46457.13</v>
      </c>
    </row>
    <row r="16" spans="1:6" ht="25.5">
      <c r="A16" s="51">
        <v>4</v>
      </c>
      <c r="B16" s="87" t="s">
        <v>82</v>
      </c>
      <c r="C16" s="73" t="s">
        <v>332</v>
      </c>
      <c r="D16" s="73" t="s">
        <v>338</v>
      </c>
      <c r="E16" s="73" t="s">
        <v>279</v>
      </c>
      <c r="F16" s="74">
        <v>50000</v>
      </c>
    </row>
    <row r="17" spans="1:6" ht="25.5">
      <c r="A17" s="51">
        <v>5</v>
      </c>
      <c r="B17" s="87" t="s">
        <v>83</v>
      </c>
      <c r="C17" s="73" t="s">
        <v>332</v>
      </c>
      <c r="D17" s="73" t="s">
        <v>338</v>
      </c>
      <c r="E17" s="73" t="s">
        <v>280</v>
      </c>
      <c r="F17" s="74">
        <v>50000</v>
      </c>
    </row>
    <row r="18" spans="1:6" ht="25.5">
      <c r="A18" s="51">
        <v>6</v>
      </c>
      <c r="B18" s="87" t="s">
        <v>84</v>
      </c>
      <c r="C18" s="73" t="s">
        <v>332</v>
      </c>
      <c r="D18" s="73" t="s">
        <v>334</v>
      </c>
      <c r="E18" s="73" t="s">
        <v>279</v>
      </c>
      <c r="F18" s="74">
        <v>-3542.87</v>
      </c>
    </row>
    <row r="19" spans="1:6" ht="25.5">
      <c r="A19" s="51">
        <v>7</v>
      </c>
      <c r="B19" s="87" t="s">
        <v>83</v>
      </c>
      <c r="C19" s="73" t="s">
        <v>332</v>
      </c>
      <c r="D19" s="73" t="s">
        <v>334</v>
      </c>
      <c r="E19" s="73" t="s">
        <v>280</v>
      </c>
      <c r="F19" s="74">
        <v>-3542.87</v>
      </c>
    </row>
    <row r="20" spans="1:6" ht="42" customHeight="1">
      <c r="A20" s="51">
        <v>8</v>
      </c>
      <c r="B20" s="97" t="s">
        <v>85</v>
      </c>
      <c r="C20" s="98" t="s">
        <v>376</v>
      </c>
      <c r="D20" s="98" t="s">
        <v>278</v>
      </c>
      <c r="E20" s="98" t="s">
        <v>279</v>
      </c>
      <c r="F20" s="74">
        <v>-105635.39</v>
      </c>
    </row>
    <row r="21" spans="1:6" ht="27" customHeight="1">
      <c r="A21" s="51">
        <v>9</v>
      </c>
      <c r="B21" s="87" t="s">
        <v>64</v>
      </c>
      <c r="C21" s="73" t="s">
        <v>376</v>
      </c>
      <c r="D21" s="73" t="s">
        <v>219</v>
      </c>
      <c r="E21" s="73" t="s">
        <v>279</v>
      </c>
      <c r="F21" s="74">
        <v>-105635.39</v>
      </c>
    </row>
    <row r="22" spans="1:6" ht="63.75" customHeight="1">
      <c r="A22" s="51">
        <v>10</v>
      </c>
      <c r="B22" s="87" t="s">
        <v>86</v>
      </c>
      <c r="C22" s="73" t="s">
        <v>376</v>
      </c>
      <c r="D22" s="73" t="s">
        <v>220</v>
      </c>
      <c r="E22" s="73" t="s">
        <v>279</v>
      </c>
      <c r="F22" s="74">
        <v>-105635.39</v>
      </c>
    </row>
    <row r="23" spans="1:6" ht="16.5" customHeight="1">
      <c r="A23" s="51">
        <v>11</v>
      </c>
      <c r="B23" s="87" t="s">
        <v>87</v>
      </c>
      <c r="C23" s="73" t="s">
        <v>376</v>
      </c>
      <c r="D23" s="73" t="s">
        <v>394</v>
      </c>
      <c r="E23" s="73" t="s">
        <v>279</v>
      </c>
      <c r="F23" s="74">
        <v>-105635.39</v>
      </c>
    </row>
    <row r="24" spans="1:6" ht="17.25" customHeight="1">
      <c r="A24" s="51">
        <v>12</v>
      </c>
      <c r="B24" s="87" t="s">
        <v>88</v>
      </c>
      <c r="C24" s="73" t="s">
        <v>376</v>
      </c>
      <c r="D24" s="73" t="s">
        <v>394</v>
      </c>
      <c r="E24" s="73" t="s">
        <v>335</v>
      </c>
      <c r="F24" s="74">
        <v>20155</v>
      </c>
    </row>
    <row r="25" spans="1:6" ht="25.5">
      <c r="A25" s="51">
        <v>13</v>
      </c>
      <c r="B25" s="87" t="s">
        <v>83</v>
      </c>
      <c r="C25" s="73" t="s">
        <v>376</v>
      </c>
      <c r="D25" s="73" t="s">
        <v>394</v>
      </c>
      <c r="E25" s="73" t="s">
        <v>280</v>
      </c>
      <c r="F25" s="74">
        <v>-124345</v>
      </c>
    </row>
    <row r="26" spans="1:6" ht="12.75">
      <c r="A26" s="51">
        <v>14</v>
      </c>
      <c r="B26" s="87" t="s">
        <v>89</v>
      </c>
      <c r="C26" s="73" t="s">
        <v>376</v>
      </c>
      <c r="D26" s="73" t="s">
        <v>394</v>
      </c>
      <c r="E26" s="73" t="s">
        <v>281</v>
      </c>
      <c r="F26" s="74">
        <v>-1445.39</v>
      </c>
    </row>
    <row r="27" spans="1:6" ht="12.75">
      <c r="A27" s="51">
        <v>15</v>
      </c>
      <c r="B27" s="97" t="s">
        <v>90</v>
      </c>
      <c r="C27" s="98" t="s">
        <v>353</v>
      </c>
      <c r="D27" s="98" t="s">
        <v>278</v>
      </c>
      <c r="E27" s="98" t="s">
        <v>279</v>
      </c>
      <c r="F27" s="74">
        <v>-184000</v>
      </c>
    </row>
    <row r="28" spans="1:6" ht="51">
      <c r="A28" s="51">
        <v>16</v>
      </c>
      <c r="B28" s="87" t="s">
        <v>22</v>
      </c>
      <c r="C28" s="73" t="s">
        <v>353</v>
      </c>
      <c r="D28" s="73" t="s">
        <v>222</v>
      </c>
      <c r="E28" s="73" t="s">
        <v>279</v>
      </c>
      <c r="F28" s="74">
        <v>20000</v>
      </c>
    </row>
    <row r="29" spans="1:6" ht="38.25">
      <c r="A29" s="51">
        <v>17</v>
      </c>
      <c r="B29" s="87" t="s">
        <v>23</v>
      </c>
      <c r="C29" s="73" t="s">
        <v>353</v>
      </c>
      <c r="D29" s="73" t="s">
        <v>223</v>
      </c>
      <c r="E29" s="73" t="s">
        <v>279</v>
      </c>
      <c r="F29" s="74">
        <v>20000</v>
      </c>
    </row>
    <row r="30" spans="1:6" ht="51">
      <c r="A30" s="51">
        <v>18</v>
      </c>
      <c r="B30" s="87" t="s">
        <v>91</v>
      </c>
      <c r="C30" s="73" t="s">
        <v>353</v>
      </c>
      <c r="D30" s="73" t="s">
        <v>344</v>
      </c>
      <c r="E30" s="73" t="s">
        <v>279</v>
      </c>
      <c r="F30" s="74">
        <v>20000</v>
      </c>
    </row>
    <row r="31" spans="1:6" ht="16.5" customHeight="1">
      <c r="A31" s="51">
        <v>19</v>
      </c>
      <c r="B31" s="87" t="s">
        <v>88</v>
      </c>
      <c r="C31" s="73" t="s">
        <v>353</v>
      </c>
      <c r="D31" s="73" t="s">
        <v>344</v>
      </c>
      <c r="E31" s="73" t="s">
        <v>335</v>
      </c>
      <c r="F31" s="74">
        <v>20000</v>
      </c>
    </row>
    <row r="32" spans="1:6" ht="12.75">
      <c r="A32" s="51">
        <v>20</v>
      </c>
      <c r="B32" s="87" t="s">
        <v>81</v>
      </c>
      <c r="C32" s="73" t="s">
        <v>353</v>
      </c>
      <c r="D32" s="73" t="s">
        <v>333</v>
      </c>
      <c r="E32" s="73" t="s">
        <v>279</v>
      </c>
      <c r="F32" s="74">
        <v>-204000</v>
      </c>
    </row>
    <row r="33" spans="1:6" ht="25.5">
      <c r="A33" s="51">
        <v>21</v>
      </c>
      <c r="B33" s="87" t="s">
        <v>92</v>
      </c>
      <c r="C33" s="73" t="s">
        <v>353</v>
      </c>
      <c r="D33" s="73" t="s">
        <v>356</v>
      </c>
      <c r="E33" s="73" t="s">
        <v>279</v>
      </c>
      <c r="F33" s="74">
        <v>-204000</v>
      </c>
    </row>
    <row r="34" spans="1:6" ht="12.75">
      <c r="A34" s="51">
        <v>22</v>
      </c>
      <c r="B34" s="87" t="s">
        <v>93</v>
      </c>
      <c r="C34" s="73" t="s">
        <v>353</v>
      </c>
      <c r="D34" s="73" t="s">
        <v>356</v>
      </c>
      <c r="E34" s="73" t="s">
        <v>329</v>
      </c>
      <c r="F34" s="74">
        <v>-130000</v>
      </c>
    </row>
    <row r="35" spans="1:6" ht="25.5">
      <c r="A35" s="51">
        <v>23</v>
      </c>
      <c r="B35" s="87" t="s">
        <v>83</v>
      </c>
      <c r="C35" s="73" t="s">
        <v>353</v>
      </c>
      <c r="D35" s="73" t="s">
        <v>356</v>
      </c>
      <c r="E35" s="73" t="s">
        <v>280</v>
      </c>
      <c r="F35" s="74">
        <v>-74000</v>
      </c>
    </row>
    <row r="36" spans="1:6" ht="25.5">
      <c r="A36" s="51">
        <v>24</v>
      </c>
      <c r="B36" s="97" t="s">
        <v>94</v>
      </c>
      <c r="C36" s="98" t="s">
        <v>345</v>
      </c>
      <c r="D36" s="98" t="s">
        <v>278</v>
      </c>
      <c r="E36" s="98" t="s">
        <v>279</v>
      </c>
      <c r="F36" s="74">
        <v>-164428</v>
      </c>
    </row>
    <row r="37" spans="1:6" ht="25.5" customHeight="1">
      <c r="A37" s="51">
        <v>25</v>
      </c>
      <c r="B37" s="97" t="s">
        <v>95</v>
      </c>
      <c r="C37" s="98" t="s">
        <v>357</v>
      </c>
      <c r="D37" s="98" t="s">
        <v>278</v>
      </c>
      <c r="E37" s="98" t="s">
        <v>279</v>
      </c>
      <c r="F37" s="74">
        <v>-149728</v>
      </c>
    </row>
    <row r="38" spans="1:6" ht="25.5">
      <c r="A38" s="51">
        <v>26</v>
      </c>
      <c r="B38" s="87" t="s">
        <v>25</v>
      </c>
      <c r="C38" s="73" t="s">
        <v>357</v>
      </c>
      <c r="D38" s="73" t="s">
        <v>227</v>
      </c>
      <c r="E38" s="73" t="s">
        <v>279</v>
      </c>
      <c r="F38" s="74">
        <v>-149728</v>
      </c>
    </row>
    <row r="39" spans="1:6" ht="51">
      <c r="A39" s="51">
        <v>27</v>
      </c>
      <c r="B39" s="87" t="s">
        <v>27</v>
      </c>
      <c r="C39" s="73" t="s">
        <v>357</v>
      </c>
      <c r="D39" s="73" t="s">
        <v>228</v>
      </c>
      <c r="E39" s="73" t="s">
        <v>279</v>
      </c>
      <c r="F39" s="74">
        <v>-149728</v>
      </c>
    </row>
    <row r="40" spans="1:6" ht="25.5">
      <c r="A40" s="51">
        <v>28</v>
      </c>
      <c r="B40" s="87" t="s">
        <v>96</v>
      </c>
      <c r="C40" s="73" t="s">
        <v>357</v>
      </c>
      <c r="D40" s="73" t="s">
        <v>395</v>
      </c>
      <c r="E40" s="73" t="s">
        <v>279</v>
      </c>
      <c r="F40" s="74">
        <v>-149728</v>
      </c>
    </row>
    <row r="41" spans="1:6" ht="25.5">
      <c r="A41" s="51">
        <v>29</v>
      </c>
      <c r="B41" s="87" t="s">
        <v>83</v>
      </c>
      <c r="C41" s="73" t="s">
        <v>357</v>
      </c>
      <c r="D41" s="73" t="s">
        <v>395</v>
      </c>
      <c r="E41" s="73" t="s">
        <v>280</v>
      </c>
      <c r="F41" s="74">
        <v>-149728</v>
      </c>
    </row>
    <row r="42" spans="1:6" ht="12.75">
      <c r="A42" s="51">
        <v>30</v>
      </c>
      <c r="B42" s="97" t="s">
        <v>97</v>
      </c>
      <c r="C42" s="98" t="s">
        <v>346</v>
      </c>
      <c r="D42" s="98" t="s">
        <v>278</v>
      </c>
      <c r="E42" s="98" t="s">
        <v>279</v>
      </c>
      <c r="F42" s="74">
        <v>-4700</v>
      </c>
    </row>
    <row r="43" spans="1:6" ht="25.5">
      <c r="A43" s="51">
        <v>31</v>
      </c>
      <c r="B43" s="87" t="s">
        <v>25</v>
      </c>
      <c r="C43" s="73" t="s">
        <v>346</v>
      </c>
      <c r="D43" s="73" t="s">
        <v>227</v>
      </c>
      <c r="E43" s="73" t="s">
        <v>279</v>
      </c>
      <c r="F43" s="74">
        <v>-4700</v>
      </c>
    </row>
    <row r="44" spans="1:6" ht="40.5" customHeight="1">
      <c r="A44" s="51">
        <v>32</v>
      </c>
      <c r="B44" s="87" t="s">
        <v>26</v>
      </c>
      <c r="C44" s="73" t="s">
        <v>346</v>
      </c>
      <c r="D44" s="73" t="s">
        <v>229</v>
      </c>
      <c r="E44" s="73" t="s">
        <v>279</v>
      </c>
      <c r="F44" s="74">
        <v>-4700</v>
      </c>
    </row>
    <row r="45" spans="1:6" ht="25.5">
      <c r="A45" s="51">
        <v>33</v>
      </c>
      <c r="B45" s="87" t="s">
        <v>98</v>
      </c>
      <c r="C45" s="73" t="s">
        <v>346</v>
      </c>
      <c r="D45" s="73" t="s">
        <v>347</v>
      </c>
      <c r="E45" s="73" t="s">
        <v>279</v>
      </c>
      <c r="F45" s="74">
        <v>-4700</v>
      </c>
    </row>
    <row r="46" spans="1:6" ht="25.5">
      <c r="A46" s="51">
        <v>34</v>
      </c>
      <c r="B46" s="87" t="s">
        <v>83</v>
      </c>
      <c r="C46" s="73" t="s">
        <v>346</v>
      </c>
      <c r="D46" s="73" t="s">
        <v>347</v>
      </c>
      <c r="E46" s="73" t="s">
        <v>280</v>
      </c>
      <c r="F46" s="74">
        <v>-4700</v>
      </c>
    </row>
    <row r="47" spans="1:6" ht="25.5">
      <c r="A47" s="51">
        <v>35</v>
      </c>
      <c r="B47" s="97" t="s">
        <v>99</v>
      </c>
      <c r="C47" s="98" t="s">
        <v>396</v>
      </c>
      <c r="D47" s="98" t="s">
        <v>278</v>
      </c>
      <c r="E47" s="98" t="s">
        <v>279</v>
      </c>
      <c r="F47" s="74">
        <v>-10000</v>
      </c>
    </row>
    <row r="48" spans="1:6" ht="25.5">
      <c r="A48" s="51">
        <v>36</v>
      </c>
      <c r="B48" s="87" t="s">
        <v>25</v>
      </c>
      <c r="C48" s="73" t="s">
        <v>396</v>
      </c>
      <c r="D48" s="73" t="s">
        <v>227</v>
      </c>
      <c r="E48" s="73" t="s">
        <v>279</v>
      </c>
      <c r="F48" s="74">
        <v>-10000</v>
      </c>
    </row>
    <row r="49" spans="1:6" ht="27" customHeight="1">
      <c r="A49" s="51">
        <v>37</v>
      </c>
      <c r="B49" s="87" t="s">
        <v>30</v>
      </c>
      <c r="C49" s="73" t="s">
        <v>396</v>
      </c>
      <c r="D49" s="73" t="s">
        <v>231</v>
      </c>
      <c r="E49" s="73" t="s">
        <v>279</v>
      </c>
      <c r="F49" s="74">
        <v>-10000</v>
      </c>
    </row>
    <row r="50" spans="1:6" ht="25.5">
      <c r="A50" s="51">
        <v>38</v>
      </c>
      <c r="B50" s="87" t="s">
        <v>100</v>
      </c>
      <c r="C50" s="73" t="s">
        <v>396</v>
      </c>
      <c r="D50" s="73" t="s">
        <v>397</v>
      </c>
      <c r="E50" s="73" t="s">
        <v>279</v>
      </c>
      <c r="F50" s="74">
        <v>-10000</v>
      </c>
    </row>
    <row r="51" spans="1:6" ht="25.5">
      <c r="A51" s="51">
        <v>39</v>
      </c>
      <c r="B51" s="87" t="s">
        <v>83</v>
      </c>
      <c r="C51" s="73" t="s">
        <v>396</v>
      </c>
      <c r="D51" s="73" t="s">
        <v>397</v>
      </c>
      <c r="E51" s="73" t="s">
        <v>280</v>
      </c>
      <c r="F51" s="74">
        <v>-10000</v>
      </c>
    </row>
    <row r="52" spans="1:6" ht="12.75">
      <c r="A52" s="51">
        <v>40</v>
      </c>
      <c r="B52" s="97" t="s">
        <v>101</v>
      </c>
      <c r="C52" s="98" t="s">
        <v>336</v>
      </c>
      <c r="D52" s="98" t="s">
        <v>278</v>
      </c>
      <c r="E52" s="98" t="s">
        <v>279</v>
      </c>
      <c r="F52" s="74">
        <v>-19069</v>
      </c>
    </row>
    <row r="53" spans="1:6" ht="14.25" customHeight="1">
      <c r="A53" s="51">
        <v>41</v>
      </c>
      <c r="B53" s="97" t="s">
        <v>102</v>
      </c>
      <c r="C53" s="98" t="s">
        <v>398</v>
      </c>
      <c r="D53" s="98" t="s">
        <v>278</v>
      </c>
      <c r="E53" s="98" t="s">
        <v>279</v>
      </c>
      <c r="F53" s="74">
        <v>-3840</v>
      </c>
    </row>
    <row r="54" spans="1:6" ht="25.5">
      <c r="A54" s="51">
        <v>42</v>
      </c>
      <c r="B54" s="87" t="s">
        <v>25</v>
      </c>
      <c r="C54" s="73" t="s">
        <v>398</v>
      </c>
      <c r="D54" s="73" t="s">
        <v>227</v>
      </c>
      <c r="E54" s="73" t="s">
        <v>279</v>
      </c>
      <c r="F54" s="74">
        <v>-3840</v>
      </c>
    </row>
    <row r="55" spans="1:6" ht="14.25" customHeight="1">
      <c r="A55" s="51">
        <v>43</v>
      </c>
      <c r="B55" s="87" t="s">
        <v>28</v>
      </c>
      <c r="C55" s="73" t="s">
        <v>398</v>
      </c>
      <c r="D55" s="73" t="s">
        <v>236</v>
      </c>
      <c r="E55" s="73" t="s">
        <v>279</v>
      </c>
      <c r="F55" s="74">
        <v>-3840</v>
      </c>
    </row>
    <row r="56" spans="1:6" ht="15" customHeight="1">
      <c r="A56" s="51">
        <v>44</v>
      </c>
      <c r="B56" s="87" t="s">
        <v>103</v>
      </c>
      <c r="C56" s="73" t="s">
        <v>398</v>
      </c>
      <c r="D56" s="73" t="s">
        <v>399</v>
      </c>
      <c r="E56" s="73" t="s">
        <v>279</v>
      </c>
      <c r="F56" s="74">
        <v>-3840</v>
      </c>
    </row>
    <row r="57" spans="1:6" ht="25.5">
      <c r="A57" s="51">
        <v>45</v>
      </c>
      <c r="B57" s="87" t="s">
        <v>83</v>
      </c>
      <c r="C57" s="73" t="s">
        <v>398</v>
      </c>
      <c r="D57" s="73" t="s">
        <v>399</v>
      </c>
      <c r="E57" s="73" t="s">
        <v>280</v>
      </c>
      <c r="F57" s="74">
        <v>-3840</v>
      </c>
    </row>
    <row r="58" spans="1:6" ht="12.75">
      <c r="A58" s="51">
        <v>46</v>
      </c>
      <c r="B58" s="97" t="s">
        <v>104</v>
      </c>
      <c r="C58" s="98" t="s">
        <v>400</v>
      </c>
      <c r="D58" s="98" t="s">
        <v>278</v>
      </c>
      <c r="E58" s="98" t="s">
        <v>279</v>
      </c>
      <c r="F58" s="74">
        <v>24771</v>
      </c>
    </row>
    <row r="59" spans="1:6" ht="25.5">
      <c r="A59" s="51">
        <v>47</v>
      </c>
      <c r="B59" s="87" t="s">
        <v>42</v>
      </c>
      <c r="C59" s="73" t="s">
        <v>400</v>
      </c>
      <c r="D59" s="73" t="s">
        <v>237</v>
      </c>
      <c r="E59" s="73" t="s">
        <v>279</v>
      </c>
      <c r="F59" s="74">
        <v>24771</v>
      </c>
    </row>
    <row r="60" spans="1:6" ht="25.5">
      <c r="A60" s="51">
        <v>48</v>
      </c>
      <c r="B60" s="87" t="s">
        <v>44</v>
      </c>
      <c r="C60" s="73" t="s">
        <v>400</v>
      </c>
      <c r="D60" s="73" t="s">
        <v>238</v>
      </c>
      <c r="E60" s="73" t="s">
        <v>279</v>
      </c>
      <c r="F60" s="74">
        <v>24771</v>
      </c>
    </row>
    <row r="61" spans="1:6" ht="51">
      <c r="A61" s="51">
        <v>49</v>
      </c>
      <c r="B61" s="87" t="s">
        <v>105</v>
      </c>
      <c r="C61" s="73" t="s">
        <v>400</v>
      </c>
      <c r="D61" s="73" t="s">
        <v>401</v>
      </c>
      <c r="E61" s="73" t="s">
        <v>279</v>
      </c>
      <c r="F61" s="74">
        <v>24771</v>
      </c>
    </row>
    <row r="62" spans="1:6" ht="38.25">
      <c r="A62" s="51">
        <v>50</v>
      </c>
      <c r="B62" s="87" t="s">
        <v>106</v>
      </c>
      <c r="C62" s="73" t="s">
        <v>400</v>
      </c>
      <c r="D62" s="73" t="s">
        <v>401</v>
      </c>
      <c r="E62" s="73" t="s">
        <v>358</v>
      </c>
      <c r="F62" s="74">
        <v>24771</v>
      </c>
    </row>
    <row r="63" spans="1:6" ht="12.75">
      <c r="A63" s="51">
        <v>51</v>
      </c>
      <c r="B63" s="97" t="s">
        <v>107</v>
      </c>
      <c r="C63" s="98" t="s">
        <v>337</v>
      </c>
      <c r="D63" s="98" t="s">
        <v>278</v>
      </c>
      <c r="E63" s="98" t="s">
        <v>279</v>
      </c>
      <c r="F63" s="74">
        <v>-40000</v>
      </c>
    </row>
    <row r="64" spans="1:6" ht="25.5">
      <c r="A64" s="51">
        <v>52</v>
      </c>
      <c r="B64" s="87" t="s">
        <v>42</v>
      </c>
      <c r="C64" s="73" t="s">
        <v>337</v>
      </c>
      <c r="D64" s="73" t="s">
        <v>237</v>
      </c>
      <c r="E64" s="73" t="s">
        <v>279</v>
      </c>
      <c r="F64" s="74">
        <v>-40000</v>
      </c>
    </row>
    <row r="65" spans="1:6" ht="25.5">
      <c r="A65" s="51">
        <v>53</v>
      </c>
      <c r="B65" s="87" t="s">
        <v>44</v>
      </c>
      <c r="C65" s="73" t="s">
        <v>337</v>
      </c>
      <c r="D65" s="73" t="s">
        <v>238</v>
      </c>
      <c r="E65" s="73" t="s">
        <v>279</v>
      </c>
      <c r="F65" s="74">
        <v>-40000</v>
      </c>
    </row>
    <row r="66" spans="1:6" ht="25.5">
      <c r="A66" s="51">
        <v>54</v>
      </c>
      <c r="B66" s="87" t="s">
        <v>108</v>
      </c>
      <c r="C66" s="73" t="s">
        <v>337</v>
      </c>
      <c r="D66" s="73" t="s">
        <v>339</v>
      </c>
      <c r="E66" s="73" t="s">
        <v>279</v>
      </c>
      <c r="F66" s="74">
        <v>-40000</v>
      </c>
    </row>
    <row r="67" spans="1:6" ht="25.5">
      <c r="A67" s="51">
        <v>55</v>
      </c>
      <c r="B67" s="87" t="s">
        <v>83</v>
      </c>
      <c r="C67" s="73" t="s">
        <v>337</v>
      </c>
      <c r="D67" s="73" t="s">
        <v>339</v>
      </c>
      <c r="E67" s="73" t="s">
        <v>280</v>
      </c>
      <c r="F67" s="74">
        <v>-40000</v>
      </c>
    </row>
    <row r="68" spans="1:6" ht="12.75">
      <c r="A68" s="51">
        <v>56</v>
      </c>
      <c r="B68" s="97" t="s">
        <v>109</v>
      </c>
      <c r="C68" s="98" t="s">
        <v>340</v>
      </c>
      <c r="D68" s="98" t="s">
        <v>278</v>
      </c>
      <c r="E68" s="98" t="s">
        <v>279</v>
      </c>
      <c r="F68" s="74">
        <v>-495172.07</v>
      </c>
    </row>
    <row r="69" spans="1:6" ht="12.75">
      <c r="A69" s="51">
        <v>57</v>
      </c>
      <c r="B69" s="97" t="s">
        <v>110</v>
      </c>
      <c r="C69" s="98" t="s">
        <v>359</v>
      </c>
      <c r="D69" s="98" t="s">
        <v>278</v>
      </c>
      <c r="E69" s="98" t="s">
        <v>279</v>
      </c>
      <c r="F69" s="74">
        <v>-535172.07</v>
      </c>
    </row>
    <row r="70" spans="1:6" ht="43.5" customHeight="1">
      <c r="A70" s="51">
        <v>58</v>
      </c>
      <c r="B70" s="87" t="s">
        <v>35</v>
      </c>
      <c r="C70" s="73" t="s">
        <v>359</v>
      </c>
      <c r="D70" s="73" t="s">
        <v>234</v>
      </c>
      <c r="E70" s="73" t="s">
        <v>279</v>
      </c>
      <c r="F70" s="74">
        <v>-535172.07</v>
      </c>
    </row>
    <row r="71" spans="1:6" ht="25.5">
      <c r="A71" s="51">
        <v>59</v>
      </c>
      <c r="B71" s="87" t="s">
        <v>38</v>
      </c>
      <c r="C71" s="73" t="s">
        <v>359</v>
      </c>
      <c r="D71" s="73" t="s">
        <v>190</v>
      </c>
      <c r="E71" s="73" t="s">
        <v>279</v>
      </c>
      <c r="F71" s="74">
        <v>-535172.07</v>
      </c>
    </row>
    <row r="72" spans="1:6" ht="25.5">
      <c r="A72" s="51">
        <v>60</v>
      </c>
      <c r="B72" s="87" t="s">
        <v>111</v>
      </c>
      <c r="C72" s="73" t="s">
        <v>359</v>
      </c>
      <c r="D72" s="73" t="s">
        <v>402</v>
      </c>
      <c r="E72" s="73" t="s">
        <v>279</v>
      </c>
      <c r="F72" s="74">
        <v>-535172.07</v>
      </c>
    </row>
    <row r="73" spans="1:6" ht="25.5">
      <c r="A73" s="51">
        <v>61</v>
      </c>
      <c r="B73" s="87" t="s">
        <v>83</v>
      </c>
      <c r="C73" s="73" t="s">
        <v>359</v>
      </c>
      <c r="D73" s="73" t="s">
        <v>402</v>
      </c>
      <c r="E73" s="73" t="s">
        <v>280</v>
      </c>
      <c r="F73" s="74">
        <v>-535172.07</v>
      </c>
    </row>
    <row r="74" spans="1:6" ht="12.75">
      <c r="A74" s="51">
        <v>62</v>
      </c>
      <c r="B74" s="97" t="s">
        <v>112</v>
      </c>
      <c r="C74" s="98" t="s">
        <v>342</v>
      </c>
      <c r="D74" s="98" t="s">
        <v>278</v>
      </c>
      <c r="E74" s="98" t="s">
        <v>279</v>
      </c>
      <c r="F74" s="74">
        <v>40000</v>
      </c>
    </row>
    <row r="75" spans="1:6" ht="38.25">
      <c r="A75" s="51">
        <v>63</v>
      </c>
      <c r="B75" s="87" t="s">
        <v>35</v>
      </c>
      <c r="C75" s="73" t="s">
        <v>342</v>
      </c>
      <c r="D75" s="73" t="s">
        <v>234</v>
      </c>
      <c r="E75" s="73" t="s">
        <v>279</v>
      </c>
      <c r="F75" s="74">
        <v>40000</v>
      </c>
    </row>
    <row r="76" spans="1:6" ht="38.25">
      <c r="A76" s="51">
        <v>64</v>
      </c>
      <c r="B76" s="87" t="s">
        <v>113</v>
      </c>
      <c r="C76" s="73" t="s">
        <v>342</v>
      </c>
      <c r="D76" s="73" t="s">
        <v>235</v>
      </c>
      <c r="E76" s="73" t="s">
        <v>279</v>
      </c>
      <c r="F76" s="74">
        <v>40000</v>
      </c>
    </row>
    <row r="77" spans="1:6" ht="90.75" customHeight="1">
      <c r="A77" s="51">
        <v>65</v>
      </c>
      <c r="B77" s="87" t="s">
        <v>114</v>
      </c>
      <c r="C77" s="73" t="s">
        <v>342</v>
      </c>
      <c r="D77" s="73" t="s">
        <v>343</v>
      </c>
      <c r="E77" s="73" t="s">
        <v>279</v>
      </c>
      <c r="F77" s="74">
        <v>40000</v>
      </c>
    </row>
    <row r="78" spans="1:6" ht="25.5">
      <c r="A78" s="51">
        <v>66</v>
      </c>
      <c r="B78" s="87" t="s">
        <v>83</v>
      </c>
      <c r="C78" s="73" t="s">
        <v>342</v>
      </c>
      <c r="D78" s="73" t="s">
        <v>343</v>
      </c>
      <c r="E78" s="73" t="s">
        <v>280</v>
      </c>
      <c r="F78" s="74">
        <v>40000</v>
      </c>
    </row>
    <row r="79" spans="1:6" ht="12.75">
      <c r="A79" s="51">
        <v>67</v>
      </c>
      <c r="B79" s="97" t="s">
        <v>115</v>
      </c>
      <c r="C79" s="98" t="s">
        <v>283</v>
      </c>
      <c r="D79" s="98" t="s">
        <v>278</v>
      </c>
      <c r="E79" s="98" t="s">
        <v>279</v>
      </c>
      <c r="F79" s="74">
        <v>-22831</v>
      </c>
    </row>
    <row r="80" spans="1:6" ht="12.75">
      <c r="A80" s="51">
        <v>68</v>
      </c>
      <c r="B80" s="97" t="s">
        <v>116</v>
      </c>
      <c r="C80" s="98" t="s">
        <v>361</v>
      </c>
      <c r="D80" s="98" t="s">
        <v>278</v>
      </c>
      <c r="E80" s="98" t="s">
        <v>279</v>
      </c>
      <c r="F80" s="74">
        <v>-25014.12</v>
      </c>
    </row>
    <row r="81" spans="1:6" ht="12.75" customHeight="1">
      <c r="A81" s="51">
        <v>69</v>
      </c>
      <c r="B81" s="87" t="s">
        <v>50</v>
      </c>
      <c r="C81" s="73" t="s">
        <v>361</v>
      </c>
      <c r="D81" s="73" t="s">
        <v>197</v>
      </c>
      <c r="E81" s="73" t="s">
        <v>279</v>
      </c>
      <c r="F81" s="74">
        <v>-25014.12</v>
      </c>
    </row>
    <row r="82" spans="1:6" ht="25.5">
      <c r="A82" s="51">
        <v>70</v>
      </c>
      <c r="B82" s="87" t="s">
        <v>51</v>
      </c>
      <c r="C82" s="73" t="s">
        <v>361</v>
      </c>
      <c r="D82" s="73" t="s">
        <v>198</v>
      </c>
      <c r="E82" s="73" t="s">
        <v>279</v>
      </c>
      <c r="F82" s="74">
        <v>-25014.12</v>
      </c>
    </row>
    <row r="83" spans="1:6" ht="38.25">
      <c r="A83" s="51">
        <v>71</v>
      </c>
      <c r="B83" s="87" t="s">
        <v>117</v>
      </c>
      <c r="C83" s="73" t="s">
        <v>361</v>
      </c>
      <c r="D83" s="73" t="s">
        <v>362</v>
      </c>
      <c r="E83" s="73" t="s">
        <v>279</v>
      </c>
      <c r="F83" s="74">
        <v>-25014.12</v>
      </c>
    </row>
    <row r="84" spans="1:6" ht="12.75">
      <c r="A84" s="51">
        <v>72</v>
      </c>
      <c r="B84" s="87" t="s">
        <v>118</v>
      </c>
      <c r="C84" s="73" t="s">
        <v>361</v>
      </c>
      <c r="D84" s="73" t="s">
        <v>362</v>
      </c>
      <c r="E84" s="73" t="s">
        <v>282</v>
      </c>
      <c r="F84" s="74">
        <v>-123100</v>
      </c>
    </row>
    <row r="85" spans="1:6" ht="12.75">
      <c r="A85" s="51">
        <v>73</v>
      </c>
      <c r="B85" s="87" t="s">
        <v>119</v>
      </c>
      <c r="C85" s="73" t="s">
        <v>361</v>
      </c>
      <c r="D85" s="73" t="s">
        <v>362</v>
      </c>
      <c r="E85" s="73" t="s">
        <v>363</v>
      </c>
      <c r="F85" s="74">
        <v>98085.88</v>
      </c>
    </row>
    <row r="86" spans="1:6" ht="12.75">
      <c r="A86" s="51">
        <v>74</v>
      </c>
      <c r="B86" s="97" t="s">
        <v>120</v>
      </c>
      <c r="C86" s="98" t="s">
        <v>284</v>
      </c>
      <c r="D86" s="98" t="s">
        <v>278</v>
      </c>
      <c r="E86" s="98" t="s">
        <v>279</v>
      </c>
      <c r="F86" s="74">
        <v>-153261</v>
      </c>
    </row>
    <row r="87" spans="1:6" ht="13.5" customHeight="1">
      <c r="A87" s="51">
        <v>75</v>
      </c>
      <c r="B87" s="87" t="s">
        <v>50</v>
      </c>
      <c r="C87" s="73" t="s">
        <v>284</v>
      </c>
      <c r="D87" s="73" t="s">
        <v>197</v>
      </c>
      <c r="E87" s="73" t="s">
        <v>279</v>
      </c>
      <c r="F87" s="74">
        <v>-153261</v>
      </c>
    </row>
    <row r="88" spans="1:6" ht="25.5">
      <c r="A88" s="51">
        <v>76</v>
      </c>
      <c r="B88" s="87" t="s">
        <v>52</v>
      </c>
      <c r="C88" s="73" t="s">
        <v>284</v>
      </c>
      <c r="D88" s="73" t="s">
        <v>199</v>
      </c>
      <c r="E88" s="73" t="s">
        <v>279</v>
      </c>
      <c r="F88" s="74">
        <v>-153261</v>
      </c>
    </row>
    <row r="89" spans="1:6" ht="38.25">
      <c r="A89" s="51">
        <v>77</v>
      </c>
      <c r="B89" s="87" t="s">
        <v>121</v>
      </c>
      <c r="C89" s="73" t="s">
        <v>284</v>
      </c>
      <c r="D89" s="73" t="s">
        <v>285</v>
      </c>
      <c r="E89" s="73" t="s">
        <v>279</v>
      </c>
      <c r="F89" s="74">
        <v>-153261</v>
      </c>
    </row>
    <row r="90" spans="1:6" ht="12.75">
      <c r="A90" s="51">
        <v>78</v>
      </c>
      <c r="B90" s="87" t="s">
        <v>118</v>
      </c>
      <c r="C90" s="73" t="s">
        <v>284</v>
      </c>
      <c r="D90" s="73" t="s">
        <v>285</v>
      </c>
      <c r="E90" s="73" t="s">
        <v>282</v>
      </c>
      <c r="F90" s="74">
        <v>-348730.57</v>
      </c>
    </row>
    <row r="91" spans="1:6" ht="12.75">
      <c r="A91" s="51">
        <v>79</v>
      </c>
      <c r="B91" s="87" t="s">
        <v>119</v>
      </c>
      <c r="C91" s="73" t="s">
        <v>284</v>
      </c>
      <c r="D91" s="73" t="s">
        <v>285</v>
      </c>
      <c r="E91" s="73" t="s">
        <v>363</v>
      </c>
      <c r="F91" s="74">
        <v>195469.57</v>
      </c>
    </row>
    <row r="92" spans="1:6" ht="12.75">
      <c r="A92" s="51">
        <v>80</v>
      </c>
      <c r="B92" s="97" t="s">
        <v>122</v>
      </c>
      <c r="C92" s="98" t="s">
        <v>364</v>
      </c>
      <c r="D92" s="98" t="s">
        <v>278</v>
      </c>
      <c r="E92" s="98" t="s">
        <v>279</v>
      </c>
      <c r="F92" s="74">
        <v>6000</v>
      </c>
    </row>
    <row r="93" spans="1:6" ht="15" customHeight="1">
      <c r="A93" s="51">
        <v>81</v>
      </c>
      <c r="B93" s="87" t="s">
        <v>50</v>
      </c>
      <c r="C93" s="73" t="s">
        <v>364</v>
      </c>
      <c r="D93" s="73" t="s">
        <v>197</v>
      </c>
      <c r="E93" s="73" t="s">
        <v>279</v>
      </c>
      <c r="F93" s="74">
        <v>6000</v>
      </c>
    </row>
    <row r="94" spans="1:6" ht="28.5" customHeight="1">
      <c r="A94" s="51">
        <v>82</v>
      </c>
      <c r="B94" s="87" t="s">
        <v>53</v>
      </c>
      <c r="C94" s="73" t="s">
        <v>364</v>
      </c>
      <c r="D94" s="73" t="s">
        <v>200</v>
      </c>
      <c r="E94" s="73" t="s">
        <v>279</v>
      </c>
      <c r="F94" s="74">
        <v>6000</v>
      </c>
    </row>
    <row r="95" spans="1:6" ht="38.25">
      <c r="A95" s="51">
        <v>83</v>
      </c>
      <c r="B95" s="87" t="s">
        <v>123</v>
      </c>
      <c r="C95" s="73" t="s">
        <v>364</v>
      </c>
      <c r="D95" s="73" t="s">
        <v>365</v>
      </c>
      <c r="E95" s="73" t="s">
        <v>279</v>
      </c>
      <c r="F95" s="74">
        <v>6000</v>
      </c>
    </row>
    <row r="96" spans="1:6" ht="12.75">
      <c r="A96" s="51">
        <v>84</v>
      </c>
      <c r="B96" s="87" t="s">
        <v>119</v>
      </c>
      <c r="C96" s="73" t="s">
        <v>364</v>
      </c>
      <c r="D96" s="73" t="s">
        <v>365</v>
      </c>
      <c r="E96" s="73" t="s">
        <v>363</v>
      </c>
      <c r="F96" s="74">
        <v>6000</v>
      </c>
    </row>
    <row r="97" spans="1:6" ht="25.5">
      <c r="A97" s="51">
        <v>85</v>
      </c>
      <c r="B97" s="97" t="s">
        <v>124</v>
      </c>
      <c r="C97" s="98" t="s">
        <v>286</v>
      </c>
      <c r="D97" s="98" t="s">
        <v>278</v>
      </c>
      <c r="E97" s="98" t="s">
        <v>279</v>
      </c>
      <c r="F97" s="74">
        <v>-12000</v>
      </c>
    </row>
    <row r="98" spans="1:6" ht="15" customHeight="1">
      <c r="A98" s="51">
        <v>86</v>
      </c>
      <c r="B98" s="87" t="s">
        <v>50</v>
      </c>
      <c r="C98" s="73" t="s">
        <v>286</v>
      </c>
      <c r="D98" s="73" t="s">
        <v>197</v>
      </c>
      <c r="E98" s="73" t="s">
        <v>279</v>
      </c>
      <c r="F98" s="74">
        <v>-12000</v>
      </c>
    </row>
    <row r="99" spans="1:6" ht="25.5">
      <c r="A99" s="51">
        <v>87</v>
      </c>
      <c r="B99" s="87" t="s">
        <v>52</v>
      </c>
      <c r="C99" s="73" t="s">
        <v>286</v>
      </c>
      <c r="D99" s="73" t="s">
        <v>199</v>
      </c>
      <c r="E99" s="73" t="s">
        <v>279</v>
      </c>
      <c r="F99" s="74">
        <v>0</v>
      </c>
    </row>
    <row r="100" spans="1:6" ht="63.75">
      <c r="A100" s="51">
        <v>88</v>
      </c>
      <c r="B100" s="87" t="s">
        <v>125</v>
      </c>
      <c r="C100" s="73" t="s">
        <v>286</v>
      </c>
      <c r="D100" s="73" t="s">
        <v>403</v>
      </c>
      <c r="E100" s="73" t="s">
        <v>279</v>
      </c>
      <c r="F100" s="74">
        <v>0</v>
      </c>
    </row>
    <row r="101" spans="1:6" ht="25.5">
      <c r="A101" s="51">
        <v>89</v>
      </c>
      <c r="B101" s="87" t="s">
        <v>83</v>
      </c>
      <c r="C101" s="73" t="s">
        <v>286</v>
      </c>
      <c r="D101" s="73" t="s">
        <v>403</v>
      </c>
      <c r="E101" s="73" t="s">
        <v>280</v>
      </c>
      <c r="F101" s="74">
        <v>-300</v>
      </c>
    </row>
    <row r="102" spans="1:6" ht="12.75">
      <c r="A102" s="51">
        <v>90</v>
      </c>
      <c r="B102" s="87" t="s">
        <v>118</v>
      </c>
      <c r="C102" s="73" t="s">
        <v>286</v>
      </c>
      <c r="D102" s="73" t="s">
        <v>403</v>
      </c>
      <c r="E102" s="73" t="s">
        <v>282</v>
      </c>
      <c r="F102" s="74">
        <v>-1800</v>
      </c>
    </row>
    <row r="103" spans="1:6" ht="12.75">
      <c r="A103" s="51">
        <v>91</v>
      </c>
      <c r="B103" s="87" t="s">
        <v>119</v>
      </c>
      <c r="C103" s="73" t="s">
        <v>286</v>
      </c>
      <c r="D103" s="73" t="s">
        <v>403</v>
      </c>
      <c r="E103" s="73" t="s">
        <v>363</v>
      </c>
      <c r="F103" s="74">
        <v>2100</v>
      </c>
    </row>
    <row r="104" spans="1:6" ht="27.75" customHeight="1">
      <c r="A104" s="51">
        <v>92</v>
      </c>
      <c r="B104" s="87" t="s">
        <v>53</v>
      </c>
      <c r="C104" s="73" t="s">
        <v>286</v>
      </c>
      <c r="D104" s="73" t="s">
        <v>200</v>
      </c>
      <c r="E104" s="73" t="s">
        <v>279</v>
      </c>
      <c r="F104" s="74">
        <v>-6000</v>
      </c>
    </row>
    <row r="105" spans="1:6" ht="38.25">
      <c r="A105" s="51">
        <v>93</v>
      </c>
      <c r="B105" s="87" t="s">
        <v>123</v>
      </c>
      <c r="C105" s="73" t="s">
        <v>286</v>
      </c>
      <c r="D105" s="73" t="s">
        <v>365</v>
      </c>
      <c r="E105" s="73" t="s">
        <v>279</v>
      </c>
      <c r="F105" s="74">
        <v>-6000</v>
      </c>
    </row>
    <row r="106" spans="1:6" ht="12.75">
      <c r="A106" s="51">
        <v>94</v>
      </c>
      <c r="B106" s="87" t="s">
        <v>119</v>
      </c>
      <c r="C106" s="73" t="s">
        <v>286</v>
      </c>
      <c r="D106" s="73" t="s">
        <v>365</v>
      </c>
      <c r="E106" s="73" t="s">
        <v>363</v>
      </c>
      <c r="F106" s="74">
        <v>-6000</v>
      </c>
    </row>
    <row r="107" spans="1:6" ht="38.25">
      <c r="A107" s="51">
        <v>95</v>
      </c>
      <c r="B107" s="87" t="s">
        <v>54</v>
      </c>
      <c r="C107" s="73" t="s">
        <v>286</v>
      </c>
      <c r="D107" s="73" t="s">
        <v>205</v>
      </c>
      <c r="E107" s="73" t="s">
        <v>279</v>
      </c>
      <c r="F107" s="74">
        <v>-6000</v>
      </c>
    </row>
    <row r="108" spans="1:6" ht="25.5">
      <c r="A108" s="51">
        <v>96</v>
      </c>
      <c r="B108" s="87" t="s">
        <v>126</v>
      </c>
      <c r="C108" s="73" t="s">
        <v>286</v>
      </c>
      <c r="D108" s="73" t="s">
        <v>368</v>
      </c>
      <c r="E108" s="73" t="s">
        <v>279</v>
      </c>
      <c r="F108" s="74">
        <v>-6000</v>
      </c>
    </row>
    <row r="109" spans="1:6" ht="25.5">
      <c r="A109" s="51">
        <v>97</v>
      </c>
      <c r="B109" s="87" t="s">
        <v>83</v>
      </c>
      <c r="C109" s="73" t="s">
        <v>286</v>
      </c>
      <c r="D109" s="73" t="s">
        <v>368</v>
      </c>
      <c r="E109" s="73" t="s">
        <v>280</v>
      </c>
      <c r="F109" s="74">
        <v>-6000</v>
      </c>
    </row>
    <row r="110" spans="1:6" ht="12.75">
      <c r="A110" s="51">
        <v>98</v>
      </c>
      <c r="B110" s="97" t="s">
        <v>127</v>
      </c>
      <c r="C110" s="98" t="s">
        <v>360</v>
      </c>
      <c r="D110" s="98" t="s">
        <v>278</v>
      </c>
      <c r="E110" s="98" t="s">
        <v>279</v>
      </c>
      <c r="F110" s="74">
        <v>-22831</v>
      </c>
    </row>
    <row r="111" spans="1:6" ht="25.5">
      <c r="A111" s="51">
        <v>99</v>
      </c>
      <c r="B111" s="87" t="s">
        <v>59</v>
      </c>
      <c r="C111" s="73" t="s">
        <v>360</v>
      </c>
      <c r="D111" s="73" t="s">
        <v>225</v>
      </c>
      <c r="E111" s="73" t="s">
        <v>279</v>
      </c>
      <c r="F111" s="74">
        <v>-22831</v>
      </c>
    </row>
    <row r="112" spans="1:6" ht="25.5">
      <c r="A112" s="51">
        <v>100</v>
      </c>
      <c r="B112" s="87" t="s">
        <v>62</v>
      </c>
      <c r="C112" s="73" t="s">
        <v>360</v>
      </c>
      <c r="D112" s="73" t="s">
        <v>226</v>
      </c>
      <c r="E112" s="73" t="s">
        <v>279</v>
      </c>
      <c r="F112" s="74">
        <v>-6000</v>
      </c>
    </row>
    <row r="113" spans="1:6" ht="38.25">
      <c r="A113" s="51">
        <v>101</v>
      </c>
      <c r="B113" s="87" t="s">
        <v>128</v>
      </c>
      <c r="C113" s="73" t="s">
        <v>360</v>
      </c>
      <c r="D113" s="73" t="s">
        <v>404</v>
      </c>
      <c r="E113" s="73" t="s">
        <v>279</v>
      </c>
      <c r="F113" s="74">
        <v>-6000</v>
      </c>
    </row>
    <row r="114" spans="1:6" ht="25.5">
      <c r="A114" s="51">
        <v>102</v>
      </c>
      <c r="B114" s="87" t="s">
        <v>83</v>
      </c>
      <c r="C114" s="73" t="s">
        <v>360</v>
      </c>
      <c r="D114" s="73" t="s">
        <v>404</v>
      </c>
      <c r="E114" s="73" t="s">
        <v>280</v>
      </c>
      <c r="F114" s="74">
        <v>-6000</v>
      </c>
    </row>
    <row r="115" spans="1:6" ht="38.25">
      <c r="A115" s="51">
        <v>103</v>
      </c>
      <c r="B115" s="87" t="s">
        <v>63</v>
      </c>
      <c r="C115" s="73" t="s">
        <v>360</v>
      </c>
      <c r="D115" s="73" t="s">
        <v>204</v>
      </c>
      <c r="E115" s="73" t="s">
        <v>279</v>
      </c>
      <c r="F115" s="74">
        <v>-16831</v>
      </c>
    </row>
    <row r="116" spans="1:6" ht="12.75">
      <c r="A116" s="51">
        <v>104</v>
      </c>
      <c r="B116" s="87" t="s">
        <v>129</v>
      </c>
      <c r="C116" s="73" t="s">
        <v>360</v>
      </c>
      <c r="D116" s="73" t="s">
        <v>405</v>
      </c>
      <c r="E116" s="73" t="s">
        <v>279</v>
      </c>
      <c r="F116" s="74">
        <v>-16831</v>
      </c>
    </row>
    <row r="117" spans="1:6" ht="25.5">
      <c r="A117" s="51">
        <v>105</v>
      </c>
      <c r="B117" s="87" t="s">
        <v>83</v>
      </c>
      <c r="C117" s="73" t="s">
        <v>360</v>
      </c>
      <c r="D117" s="73" t="s">
        <v>405</v>
      </c>
      <c r="E117" s="73" t="s">
        <v>280</v>
      </c>
      <c r="F117" s="74">
        <v>-16831</v>
      </c>
    </row>
    <row r="118" spans="1:6" ht="12.75">
      <c r="A118" s="51">
        <v>106</v>
      </c>
      <c r="B118" s="97" t="s">
        <v>130</v>
      </c>
      <c r="C118" s="98" t="s">
        <v>366</v>
      </c>
      <c r="D118" s="98" t="s">
        <v>278</v>
      </c>
      <c r="E118" s="98" t="s">
        <v>279</v>
      </c>
      <c r="F118" s="74">
        <v>184275.12</v>
      </c>
    </row>
    <row r="119" spans="1:6" ht="13.5" customHeight="1">
      <c r="A119" s="51">
        <v>107</v>
      </c>
      <c r="B119" s="87" t="s">
        <v>50</v>
      </c>
      <c r="C119" s="73" t="s">
        <v>366</v>
      </c>
      <c r="D119" s="73" t="s">
        <v>197</v>
      </c>
      <c r="E119" s="73" t="s">
        <v>279</v>
      </c>
      <c r="F119" s="74">
        <v>184275.12</v>
      </c>
    </row>
    <row r="120" spans="1:6" ht="38.25">
      <c r="A120" s="51">
        <v>108</v>
      </c>
      <c r="B120" s="87" t="s">
        <v>54</v>
      </c>
      <c r="C120" s="73" t="s">
        <v>366</v>
      </c>
      <c r="D120" s="73" t="s">
        <v>205</v>
      </c>
      <c r="E120" s="73" t="s">
        <v>279</v>
      </c>
      <c r="F120" s="74">
        <v>184275.12</v>
      </c>
    </row>
    <row r="121" spans="1:6" ht="25.5">
      <c r="A121" s="51">
        <v>109</v>
      </c>
      <c r="B121" s="87" t="s">
        <v>131</v>
      </c>
      <c r="C121" s="73" t="s">
        <v>366</v>
      </c>
      <c r="D121" s="73" t="s">
        <v>367</v>
      </c>
      <c r="E121" s="73" t="s">
        <v>279</v>
      </c>
      <c r="F121" s="74">
        <v>8434.38</v>
      </c>
    </row>
    <row r="122" spans="1:6" ht="12.75">
      <c r="A122" s="51">
        <v>110</v>
      </c>
      <c r="B122" s="87" t="s">
        <v>88</v>
      </c>
      <c r="C122" s="73" t="s">
        <v>366</v>
      </c>
      <c r="D122" s="73" t="s">
        <v>367</v>
      </c>
      <c r="E122" s="73" t="s">
        <v>335</v>
      </c>
      <c r="F122" s="74">
        <v>8500</v>
      </c>
    </row>
    <row r="123" spans="1:6" ht="25.5">
      <c r="A123" s="51">
        <v>111</v>
      </c>
      <c r="B123" s="87" t="s">
        <v>83</v>
      </c>
      <c r="C123" s="73" t="s">
        <v>366</v>
      </c>
      <c r="D123" s="73" t="s">
        <v>367</v>
      </c>
      <c r="E123" s="73" t="s">
        <v>280</v>
      </c>
      <c r="F123" s="74">
        <v>-65.62</v>
      </c>
    </row>
    <row r="124" spans="1:6" ht="25.5">
      <c r="A124" s="51">
        <v>112</v>
      </c>
      <c r="B124" s="87" t="s">
        <v>126</v>
      </c>
      <c r="C124" s="73" t="s">
        <v>366</v>
      </c>
      <c r="D124" s="73" t="s">
        <v>368</v>
      </c>
      <c r="E124" s="73" t="s">
        <v>279</v>
      </c>
      <c r="F124" s="74">
        <v>223694.77</v>
      </c>
    </row>
    <row r="125" spans="1:6" ht="12.75">
      <c r="A125" s="51">
        <v>113</v>
      </c>
      <c r="B125" s="87" t="s">
        <v>93</v>
      </c>
      <c r="C125" s="73" t="s">
        <v>366</v>
      </c>
      <c r="D125" s="73" t="s">
        <v>368</v>
      </c>
      <c r="E125" s="73" t="s">
        <v>329</v>
      </c>
      <c r="F125" s="74">
        <v>226542.77</v>
      </c>
    </row>
    <row r="126" spans="1:6" ht="25.5">
      <c r="A126" s="51">
        <v>114</v>
      </c>
      <c r="B126" s="87" t="s">
        <v>83</v>
      </c>
      <c r="C126" s="73" t="s">
        <v>366</v>
      </c>
      <c r="D126" s="73" t="s">
        <v>368</v>
      </c>
      <c r="E126" s="73" t="s">
        <v>280</v>
      </c>
      <c r="F126" s="74">
        <v>-2848</v>
      </c>
    </row>
    <row r="127" spans="1:6" ht="38.25">
      <c r="A127" s="51">
        <v>115</v>
      </c>
      <c r="B127" s="87" t="s">
        <v>132</v>
      </c>
      <c r="C127" s="73" t="s">
        <v>366</v>
      </c>
      <c r="D127" s="73" t="s">
        <v>369</v>
      </c>
      <c r="E127" s="73" t="s">
        <v>279</v>
      </c>
      <c r="F127" s="74">
        <v>-47854.03</v>
      </c>
    </row>
    <row r="128" spans="1:6" ht="12.75">
      <c r="A128" s="51">
        <v>116</v>
      </c>
      <c r="B128" s="87" t="s">
        <v>93</v>
      </c>
      <c r="C128" s="73" t="s">
        <v>366</v>
      </c>
      <c r="D128" s="73" t="s">
        <v>369</v>
      </c>
      <c r="E128" s="73" t="s">
        <v>329</v>
      </c>
      <c r="F128" s="74">
        <v>-19445.63</v>
      </c>
    </row>
    <row r="129" spans="1:6" ht="25.5">
      <c r="A129" s="51">
        <v>117</v>
      </c>
      <c r="B129" s="87" t="s">
        <v>83</v>
      </c>
      <c r="C129" s="73" t="s">
        <v>366</v>
      </c>
      <c r="D129" s="73" t="s">
        <v>369</v>
      </c>
      <c r="E129" s="73" t="s">
        <v>280</v>
      </c>
      <c r="F129" s="74">
        <v>-28408.4</v>
      </c>
    </row>
    <row r="130" spans="1:6" ht="12.75">
      <c r="A130" s="51">
        <v>118</v>
      </c>
      <c r="B130" s="97" t="s">
        <v>133</v>
      </c>
      <c r="C130" s="98" t="s">
        <v>373</v>
      </c>
      <c r="D130" s="98" t="s">
        <v>278</v>
      </c>
      <c r="E130" s="98" t="s">
        <v>279</v>
      </c>
      <c r="F130" s="74">
        <v>4519094.16</v>
      </c>
    </row>
    <row r="131" spans="1:6" ht="12.75">
      <c r="A131" s="51">
        <v>119</v>
      </c>
      <c r="B131" s="97" t="s">
        <v>134</v>
      </c>
      <c r="C131" s="98" t="s">
        <v>374</v>
      </c>
      <c r="D131" s="98" t="s">
        <v>278</v>
      </c>
      <c r="E131" s="98" t="s">
        <v>279</v>
      </c>
      <c r="F131" s="74">
        <v>4539774.14</v>
      </c>
    </row>
    <row r="132" spans="1:6" ht="25.5">
      <c r="A132" s="51">
        <v>120</v>
      </c>
      <c r="B132" s="87" t="s">
        <v>55</v>
      </c>
      <c r="C132" s="73" t="s">
        <v>374</v>
      </c>
      <c r="D132" s="73" t="s">
        <v>201</v>
      </c>
      <c r="E132" s="73" t="s">
        <v>279</v>
      </c>
      <c r="F132" s="74">
        <v>4539774.14</v>
      </c>
    </row>
    <row r="133" spans="1:6" ht="12.75">
      <c r="A133" s="51">
        <v>121</v>
      </c>
      <c r="B133" s="87" t="s">
        <v>56</v>
      </c>
      <c r="C133" s="73" t="s">
        <v>374</v>
      </c>
      <c r="D133" s="73" t="s">
        <v>206</v>
      </c>
      <c r="E133" s="73" t="s">
        <v>279</v>
      </c>
      <c r="F133" s="74">
        <v>4539774.14</v>
      </c>
    </row>
    <row r="134" spans="1:6" ht="12.75">
      <c r="A134" s="51">
        <v>122</v>
      </c>
      <c r="B134" s="87" t="s">
        <v>135</v>
      </c>
      <c r="C134" s="73" t="s">
        <v>374</v>
      </c>
      <c r="D134" s="73" t="s">
        <v>371</v>
      </c>
      <c r="E134" s="73" t="s">
        <v>279</v>
      </c>
      <c r="F134" s="74">
        <v>2374200</v>
      </c>
    </row>
    <row r="135" spans="1:6" ht="12.75">
      <c r="A135" s="51">
        <v>123</v>
      </c>
      <c r="B135" s="87" t="s">
        <v>118</v>
      </c>
      <c r="C135" s="73" t="s">
        <v>374</v>
      </c>
      <c r="D135" s="73" t="s">
        <v>371</v>
      </c>
      <c r="E135" s="73" t="s">
        <v>282</v>
      </c>
      <c r="F135" s="74">
        <v>2374200</v>
      </c>
    </row>
    <row r="136" spans="1:6" ht="105" customHeight="1">
      <c r="A136" s="51">
        <v>124</v>
      </c>
      <c r="B136" s="87" t="s">
        <v>136</v>
      </c>
      <c r="C136" s="73" t="s">
        <v>374</v>
      </c>
      <c r="D136" s="73" t="s">
        <v>0</v>
      </c>
      <c r="E136" s="73" t="s">
        <v>279</v>
      </c>
      <c r="F136" s="74">
        <v>637792.17</v>
      </c>
    </row>
    <row r="137" spans="1:6" ht="12.75">
      <c r="A137" s="51">
        <v>125</v>
      </c>
      <c r="B137" s="87" t="s">
        <v>118</v>
      </c>
      <c r="C137" s="73" t="s">
        <v>374</v>
      </c>
      <c r="D137" s="73" t="s">
        <v>0</v>
      </c>
      <c r="E137" s="73" t="s">
        <v>282</v>
      </c>
      <c r="F137" s="74">
        <v>637792.17</v>
      </c>
    </row>
    <row r="138" spans="1:6" ht="51">
      <c r="A138" s="51">
        <v>126</v>
      </c>
      <c r="B138" s="87" t="s">
        <v>137</v>
      </c>
      <c r="C138" s="73" t="s">
        <v>374</v>
      </c>
      <c r="D138" s="73" t="s">
        <v>1</v>
      </c>
      <c r="E138" s="73" t="s">
        <v>279</v>
      </c>
      <c r="F138" s="74">
        <v>1679100</v>
      </c>
    </row>
    <row r="139" spans="1:6" ht="12.75">
      <c r="A139" s="51">
        <v>127</v>
      </c>
      <c r="B139" s="87" t="s">
        <v>118</v>
      </c>
      <c r="C139" s="73" t="s">
        <v>374</v>
      </c>
      <c r="D139" s="73" t="s">
        <v>1</v>
      </c>
      <c r="E139" s="73" t="s">
        <v>282</v>
      </c>
      <c r="F139" s="74">
        <v>1679100</v>
      </c>
    </row>
    <row r="140" spans="1:7" ht="81" customHeight="1">
      <c r="A140" s="51">
        <v>128</v>
      </c>
      <c r="B140" s="87" t="s">
        <v>138</v>
      </c>
      <c r="C140" s="73" t="s">
        <v>374</v>
      </c>
      <c r="D140" s="73" t="s">
        <v>380</v>
      </c>
      <c r="E140" s="73" t="s">
        <v>279</v>
      </c>
      <c r="F140" s="74">
        <v>-151318.03</v>
      </c>
      <c r="G140" s="1"/>
    </row>
    <row r="141" spans="1:7" ht="12.75">
      <c r="A141" s="51">
        <v>129</v>
      </c>
      <c r="B141" s="87" t="s">
        <v>118</v>
      </c>
      <c r="C141" s="73" t="s">
        <v>374</v>
      </c>
      <c r="D141" s="73" t="s">
        <v>380</v>
      </c>
      <c r="E141" s="73" t="s">
        <v>282</v>
      </c>
      <c r="F141" s="74">
        <v>-151318.03</v>
      </c>
      <c r="G141" s="54"/>
    </row>
    <row r="142" spans="1:7" ht="12.75">
      <c r="A142" s="51">
        <v>130</v>
      </c>
      <c r="B142" s="97" t="s">
        <v>139</v>
      </c>
      <c r="C142" s="98" t="s">
        <v>375</v>
      </c>
      <c r="D142" s="98" t="s">
        <v>278</v>
      </c>
      <c r="E142" s="98" t="s">
        <v>279</v>
      </c>
      <c r="F142" s="74">
        <v>-20679.98</v>
      </c>
      <c r="G142" s="1"/>
    </row>
    <row r="143" spans="1:7" ht="25.5">
      <c r="A143" s="51">
        <v>131</v>
      </c>
      <c r="B143" s="87" t="s">
        <v>55</v>
      </c>
      <c r="C143" s="73" t="s">
        <v>375</v>
      </c>
      <c r="D143" s="73" t="s">
        <v>201</v>
      </c>
      <c r="E143" s="73" t="s">
        <v>279</v>
      </c>
      <c r="F143" s="74">
        <v>-20679.98</v>
      </c>
      <c r="G143" s="1"/>
    </row>
    <row r="144" spans="1:6" ht="38.25">
      <c r="A144" s="51">
        <v>132</v>
      </c>
      <c r="B144" s="87" t="s">
        <v>58</v>
      </c>
      <c r="C144" s="73" t="s">
        <v>375</v>
      </c>
      <c r="D144" s="73" t="s">
        <v>207</v>
      </c>
      <c r="E144" s="73" t="s">
        <v>279</v>
      </c>
      <c r="F144" s="74">
        <v>-20679.98</v>
      </c>
    </row>
    <row r="145" spans="1:6" ht="38.25">
      <c r="A145" s="51">
        <v>133</v>
      </c>
      <c r="B145" s="87" t="s">
        <v>140</v>
      </c>
      <c r="C145" s="73" t="s">
        <v>375</v>
      </c>
      <c r="D145" s="73" t="s">
        <v>2</v>
      </c>
      <c r="E145" s="73" t="s">
        <v>279</v>
      </c>
      <c r="F145" s="74">
        <v>-72350.54</v>
      </c>
    </row>
    <row r="146" spans="1:6" ht="12.75">
      <c r="A146" s="51">
        <v>134</v>
      </c>
      <c r="B146" s="87" t="s">
        <v>88</v>
      </c>
      <c r="C146" s="73" t="s">
        <v>375</v>
      </c>
      <c r="D146" s="73" t="s">
        <v>2</v>
      </c>
      <c r="E146" s="73" t="s">
        <v>335</v>
      </c>
      <c r="F146" s="74">
        <v>-51670.56</v>
      </c>
    </row>
    <row r="147" spans="1:6" ht="25.5">
      <c r="A147" s="51">
        <v>135</v>
      </c>
      <c r="B147" s="87" t="s">
        <v>83</v>
      </c>
      <c r="C147" s="73" t="s">
        <v>375</v>
      </c>
      <c r="D147" s="73" t="s">
        <v>2</v>
      </c>
      <c r="E147" s="73" t="s">
        <v>280</v>
      </c>
      <c r="F147" s="74">
        <v>-16685</v>
      </c>
    </row>
    <row r="148" spans="1:6" ht="12.75">
      <c r="A148" s="51">
        <v>136</v>
      </c>
      <c r="B148" s="87" t="s">
        <v>89</v>
      </c>
      <c r="C148" s="73" t="s">
        <v>375</v>
      </c>
      <c r="D148" s="73" t="s">
        <v>2</v>
      </c>
      <c r="E148" s="73" t="s">
        <v>281</v>
      </c>
      <c r="F148" s="74">
        <v>-3994.98</v>
      </c>
    </row>
    <row r="149" spans="1:6" ht="38.25">
      <c r="A149" s="51">
        <v>137</v>
      </c>
      <c r="B149" s="87" t="s">
        <v>141</v>
      </c>
      <c r="C149" s="73" t="s">
        <v>375</v>
      </c>
      <c r="D149" s="73" t="s">
        <v>372</v>
      </c>
      <c r="E149" s="73" t="s">
        <v>279</v>
      </c>
      <c r="F149" s="74">
        <v>51670.56</v>
      </c>
    </row>
    <row r="150" spans="1:6" ht="12.75">
      <c r="A150" s="51">
        <v>138</v>
      </c>
      <c r="B150" s="87" t="s">
        <v>118</v>
      </c>
      <c r="C150" s="73" t="s">
        <v>375</v>
      </c>
      <c r="D150" s="73" t="s">
        <v>372</v>
      </c>
      <c r="E150" s="73" t="s">
        <v>282</v>
      </c>
      <c r="F150" s="74">
        <v>51670.56</v>
      </c>
    </row>
    <row r="151" spans="1:6" ht="12.75">
      <c r="A151" s="51">
        <v>139</v>
      </c>
      <c r="B151" s="97" t="s">
        <v>142</v>
      </c>
      <c r="C151" s="98" t="s">
        <v>3</v>
      </c>
      <c r="D151" s="98" t="s">
        <v>278</v>
      </c>
      <c r="E151" s="98" t="s">
        <v>279</v>
      </c>
      <c r="F151" s="74">
        <v>-67119</v>
      </c>
    </row>
    <row r="152" spans="1:6" ht="12.75">
      <c r="A152" s="51">
        <v>140</v>
      </c>
      <c r="B152" s="97" t="s">
        <v>143</v>
      </c>
      <c r="C152" s="98" t="s">
        <v>4</v>
      </c>
      <c r="D152" s="98" t="s">
        <v>278</v>
      </c>
      <c r="E152" s="98" t="s">
        <v>279</v>
      </c>
      <c r="F152" s="74">
        <v>-67119</v>
      </c>
    </row>
    <row r="153" spans="1:6" ht="25.5">
      <c r="A153" s="51">
        <v>141</v>
      </c>
      <c r="B153" s="87" t="s">
        <v>59</v>
      </c>
      <c r="C153" s="73" t="s">
        <v>4</v>
      </c>
      <c r="D153" s="73" t="s">
        <v>225</v>
      </c>
      <c r="E153" s="73" t="s">
        <v>279</v>
      </c>
      <c r="F153" s="74">
        <v>-67119</v>
      </c>
    </row>
    <row r="154" spans="1:6" ht="25.5">
      <c r="A154" s="51">
        <v>142</v>
      </c>
      <c r="B154" s="87" t="s">
        <v>60</v>
      </c>
      <c r="C154" s="73" t="s">
        <v>4</v>
      </c>
      <c r="D154" s="73" t="s">
        <v>211</v>
      </c>
      <c r="E154" s="73" t="s">
        <v>279</v>
      </c>
      <c r="F154" s="74">
        <v>-67119</v>
      </c>
    </row>
    <row r="155" spans="1:6" ht="25.5">
      <c r="A155" s="51">
        <v>143</v>
      </c>
      <c r="B155" s="87" t="s">
        <v>144</v>
      </c>
      <c r="C155" s="73" t="s">
        <v>4</v>
      </c>
      <c r="D155" s="73" t="s">
        <v>5</v>
      </c>
      <c r="E155" s="73" t="s">
        <v>279</v>
      </c>
      <c r="F155" s="74">
        <v>-12004</v>
      </c>
    </row>
    <row r="156" spans="1:6" ht="25.5">
      <c r="A156" s="51">
        <v>144</v>
      </c>
      <c r="B156" s="87" t="s">
        <v>83</v>
      </c>
      <c r="C156" s="73" t="s">
        <v>4</v>
      </c>
      <c r="D156" s="73" t="s">
        <v>5</v>
      </c>
      <c r="E156" s="73" t="s">
        <v>280</v>
      </c>
      <c r="F156" s="74">
        <v>-12004</v>
      </c>
    </row>
    <row r="157" spans="1:6" ht="12.75">
      <c r="A157" s="51">
        <v>145</v>
      </c>
      <c r="B157" s="87" t="s">
        <v>145</v>
      </c>
      <c r="C157" s="73" t="s">
        <v>4</v>
      </c>
      <c r="D157" s="73" t="s">
        <v>6</v>
      </c>
      <c r="E157" s="73" t="s">
        <v>279</v>
      </c>
      <c r="F157" s="74">
        <v>-55115</v>
      </c>
    </row>
    <row r="158" spans="1:6" ht="25.5">
      <c r="A158" s="103">
        <v>146</v>
      </c>
      <c r="B158" s="104" t="s">
        <v>83</v>
      </c>
      <c r="C158" s="105" t="s">
        <v>4</v>
      </c>
      <c r="D158" s="105" t="s">
        <v>6</v>
      </c>
      <c r="E158" s="105" t="s">
        <v>280</v>
      </c>
      <c r="F158" s="106">
        <v>-55115</v>
      </c>
    </row>
    <row r="159" spans="1:6" ht="12.75">
      <c r="A159" s="47">
        <v>147</v>
      </c>
      <c r="B159" s="118" t="s">
        <v>316</v>
      </c>
      <c r="C159" s="119"/>
      <c r="D159" s="119"/>
      <c r="E159" s="119"/>
      <c r="F159" s="107">
        <v>3507296.83</v>
      </c>
    </row>
    <row r="164" spans="2:6" ht="15">
      <c r="B164" s="133" t="s">
        <v>146</v>
      </c>
      <c r="C164" s="133"/>
      <c r="D164" s="133"/>
      <c r="E164" s="134"/>
      <c r="F164" s="134"/>
    </row>
    <row r="165" spans="2:6" ht="15">
      <c r="B165" s="137" t="s">
        <v>77</v>
      </c>
      <c r="C165" s="137"/>
      <c r="D165" s="137"/>
      <c r="E165" s="134"/>
      <c r="F165" s="134"/>
    </row>
    <row r="166" spans="2:6" ht="15">
      <c r="B166" s="134"/>
      <c r="C166" s="134"/>
      <c r="D166" s="134"/>
      <c r="E166" s="134"/>
      <c r="F166" s="134"/>
    </row>
    <row r="167" spans="2:6" ht="15">
      <c r="B167" s="134" t="s">
        <v>75</v>
      </c>
      <c r="C167" s="138" t="s">
        <v>288</v>
      </c>
      <c r="D167" s="138"/>
      <c r="E167" s="138"/>
      <c r="F167" s="138"/>
    </row>
    <row r="168" spans="2:6" ht="12.75">
      <c r="B168" s="1"/>
      <c r="C168" s="1"/>
      <c r="D168" s="1"/>
      <c r="E168" s="1"/>
      <c r="F168" s="1"/>
    </row>
  </sheetData>
  <sheetProtection/>
  <autoFilter ref="A12:F159"/>
  <mergeCells count="4">
    <mergeCell ref="B9:F9"/>
    <mergeCell ref="B10:F10"/>
    <mergeCell ref="B159:E159"/>
    <mergeCell ref="C167:F167"/>
  </mergeCells>
  <printOptions/>
  <pageMargins left="0.7086614173228347" right="0.31496062992125984" top="0.5511811023622047" bottom="0.35433070866141736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L11" sqref="L11"/>
    </sheetView>
  </sheetViews>
  <sheetFormatPr defaultColWidth="11.25390625" defaultRowHeight="12.75"/>
  <cols>
    <col min="1" max="1" width="5.75390625" style="0" customWidth="1"/>
    <col min="2" max="2" width="51.625" style="15" customWidth="1"/>
    <col min="3" max="3" width="7.375" style="0" customWidth="1"/>
    <col min="4" max="4" width="11.375" style="0" customWidth="1"/>
    <col min="5" max="5" width="7.875" style="0" customWidth="1"/>
    <col min="6" max="6" width="13.75390625" style="0" customWidth="1"/>
    <col min="7" max="7" width="12.25390625" style="0" customWidth="1"/>
  </cols>
  <sheetData>
    <row r="1" spans="1:6" ht="16.5" customHeight="1">
      <c r="A1" s="16"/>
      <c r="C1" s="12" t="s">
        <v>7</v>
      </c>
      <c r="D1" s="13"/>
      <c r="E1" s="13"/>
      <c r="F1" s="13"/>
    </row>
    <row r="2" spans="1:6" ht="18.75" customHeight="1">
      <c r="A2" s="16"/>
      <c r="C2" s="13" t="s">
        <v>187</v>
      </c>
      <c r="D2" s="13"/>
      <c r="E2" s="13"/>
      <c r="F2" s="13"/>
    </row>
    <row r="3" spans="1:6" ht="18.75" customHeight="1">
      <c r="A3" s="16"/>
      <c r="C3" s="13" t="s">
        <v>73</v>
      </c>
      <c r="D3" s="13"/>
      <c r="E3" s="13"/>
      <c r="F3" s="13"/>
    </row>
    <row r="4" spans="1:6" ht="18.75" customHeight="1">
      <c r="A4" s="16"/>
      <c r="C4" s="13" t="s">
        <v>240</v>
      </c>
      <c r="D4" s="13"/>
      <c r="E4" s="13"/>
      <c r="F4" s="13"/>
    </row>
    <row r="5" spans="1:6" ht="18.75" customHeight="1">
      <c r="A5" s="16"/>
      <c r="C5" s="13" t="s">
        <v>291</v>
      </c>
      <c r="D5" s="13"/>
      <c r="E5" s="13"/>
      <c r="F5" s="13"/>
    </row>
    <row r="6" spans="1:6" ht="18.75" customHeight="1">
      <c r="A6" s="16"/>
      <c r="C6" s="14" t="s">
        <v>292</v>
      </c>
      <c r="D6" s="13"/>
      <c r="E6" s="13"/>
      <c r="F6" s="13"/>
    </row>
    <row r="7" spans="1:6" ht="18.75" customHeight="1">
      <c r="A7" s="16"/>
      <c r="C7" t="s">
        <v>293</v>
      </c>
      <c r="D7" s="13"/>
      <c r="E7" s="13"/>
      <c r="F7" s="13"/>
    </row>
    <row r="8" spans="1:6" ht="18.75" customHeight="1">
      <c r="A8" s="16"/>
      <c r="D8" s="13"/>
      <c r="E8" s="13"/>
      <c r="F8" s="13"/>
    </row>
    <row r="9" spans="1:5" ht="9.75" customHeight="1">
      <c r="A9" s="16"/>
      <c r="B9" s="46"/>
      <c r="C9" s="3"/>
      <c r="D9" s="4"/>
      <c r="E9" s="4"/>
    </row>
    <row r="10" spans="1:6" ht="16.5" customHeight="1">
      <c r="A10" s="5"/>
      <c r="B10" s="120" t="s">
        <v>8</v>
      </c>
      <c r="C10" s="120"/>
      <c r="D10" s="120"/>
      <c r="E10" s="120"/>
      <c r="F10" s="120"/>
    </row>
    <row r="11" spans="1:6" ht="45.75" customHeight="1">
      <c r="A11" s="16"/>
      <c r="B11" s="117" t="s">
        <v>9</v>
      </c>
      <c r="C11" s="117"/>
      <c r="D11" s="117"/>
      <c r="E11" s="117"/>
      <c r="F11" s="117"/>
    </row>
    <row r="12" spans="1:5" ht="15" customHeight="1" thickBot="1">
      <c r="A12" s="16"/>
      <c r="B12" s="6"/>
      <c r="C12" s="4"/>
      <c r="D12" s="3"/>
      <c r="E12" s="4"/>
    </row>
    <row r="13" spans="1:7" ht="58.5" customHeight="1">
      <c r="A13" s="84" t="s">
        <v>213</v>
      </c>
      <c r="B13" s="99" t="s">
        <v>10</v>
      </c>
      <c r="C13" s="85" t="s">
        <v>214</v>
      </c>
      <c r="D13" s="50" t="s">
        <v>215</v>
      </c>
      <c r="E13" s="50" t="s">
        <v>216</v>
      </c>
      <c r="F13" s="86" t="s">
        <v>11</v>
      </c>
      <c r="G13" s="50" t="s">
        <v>12</v>
      </c>
    </row>
    <row r="14" spans="1:7" ht="15" customHeight="1">
      <c r="A14" s="51">
        <v>1</v>
      </c>
      <c r="B14" s="97" t="s">
        <v>79</v>
      </c>
      <c r="C14" s="98" t="s">
        <v>331</v>
      </c>
      <c r="D14" s="98" t="s">
        <v>278</v>
      </c>
      <c r="E14" s="98" t="s">
        <v>279</v>
      </c>
      <c r="F14" s="74">
        <v>86490.32</v>
      </c>
      <c r="G14" s="74">
        <v>0</v>
      </c>
    </row>
    <row r="15" spans="1:7" ht="15" customHeight="1">
      <c r="A15" s="51">
        <v>2</v>
      </c>
      <c r="B15" s="97" t="s">
        <v>147</v>
      </c>
      <c r="C15" s="98" t="s">
        <v>353</v>
      </c>
      <c r="D15" s="98" t="s">
        <v>278</v>
      </c>
      <c r="E15" s="98" t="s">
        <v>279</v>
      </c>
      <c r="F15" s="74">
        <v>86490.32</v>
      </c>
      <c r="G15" s="74">
        <v>0</v>
      </c>
    </row>
    <row r="16" spans="1:7" ht="15.75" customHeight="1">
      <c r="A16" s="51">
        <v>3</v>
      </c>
      <c r="B16" s="87" t="s">
        <v>81</v>
      </c>
      <c r="C16" s="73" t="s">
        <v>353</v>
      </c>
      <c r="D16" s="73" t="s">
        <v>333</v>
      </c>
      <c r="E16" s="73" t="s">
        <v>279</v>
      </c>
      <c r="F16" s="74">
        <v>86490.32</v>
      </c>
      <c r="G16" s="74">
        <v>0</v>
      </c>
    </row>
    <row r="17" spans="1:7" ht="13.5" customHeight="1">
      <c r="A17" s="51">
        <v>4</v>
      </c>
      <c r="B17" s="87" t="s">
        <v>148</v>
      </c>
      <c r="C17" s="73" t="s">
        <v>353</v>
      </c>
      <c r="D17" s="73" t="s">
        <v>378</v>
      </c>
      <c r="E17" s="73" t="s">
        <v>279</v>
      </c>
      <c r="F17" s="74">
        <v>86490.32</v>
      </c>
      <c r="G17" s="74">
        <v>0</v>
      </c>
    </row>
    <row r="18" spans="1:7" ht="15.75" customHeight="1">
      <c r="A18" s="51">
        <v>5</v>
      </c>
      <c r="B18" s="87" t="s">
        <v>149</v>
      </c>
      <c r="C18" s="73" t="s">
        <v>353</v>
      </c>
      <c r="D18" s="73" t="s">
        <v>378</v>
      </c>
      <c r="E18" s="73" t="s">
        <v>351</v>
      </c>
      <c r="F18" s="74">
        <v>86490.32</v>
      </c>
      <c r="G18" s="74">
        <v>0</v>
      </c>
    </row>
    <row r="19" spans="1:7" ht="12.75">
      <c r="A19" s="51">
        <v>6</v>
      </c>
      <c r="B19" s="97" t="s">
        <v>109</v>
      </c>
      <c r="C19" s="98" t="s">
        <v>340</v>
      </c>
      <c r="D19" s="98" t="s">
        <v>278</v>
      </c>
      <c r="E19" s="98" t="s">
        <v>279</v>
      </c>
      <c r="F19" s="74">
        <v>-86490.32</v>
      </c>
      <c r="G19" s="74">
        <v>0</v>
      </c>
    </row>
    <row r="20" spans="1:7" ht="12.75">
      <c r="A20" s="51">
        <v>7</v>
      </c>
      <c r="B20" s="97" t="s">
        <v>150</v>
      </c>
      <c r="C20" s="98" t="s">
        <v>341</v>
      </c>
      <c r="D20" s="98" t="s">
        <v>278</v>
      </c>
      <c r="E20" s="98" t="s">
        <v>279</v>
      </c>
      <c r="F20" s="74">
        <v>-86490.32</v>
      </c>
      <c r="G20" s="74">
        <v>0</v>
      </c>
    </row>
    <row r="21" spans="1:7" ht="38.25">
      <c r="A21" s="51">
        <v>8</v>
      </c>
      <c r="B21" s="87" t="s">
        <v>35</v>
      </c>
      <c r="C21" s="98" t="s">
        <v>341</v>
      </c>
      <c r="D21" s="98" t="s">
        <v>234</v>
      </c>
      <c r="E21" s="98" t="s">
        <v>279</v>
      </c>
      <c r="F21" s="74">
        <v>-86490.32</v>
      </c>
      <c r="G21" s="74">
        <v>0</v>
      </c>
    </row>
    <row r="22" spans="1:7" ht="25.5">
      <c r="A22" s="51">
        <v>9</v>
      </c>
      <c r="B22" s="87" t="s">
        <v>37</v>
      </c>
      <c r="C22" s="98" t="s">
        <v>341</v>
      </c>
      <c r="D22" s="98" t="s">
        <v>194</v>
      </c>
      <c r="E22" s="98" t="s">
        <v>279</v>
      </c>
      <c r="F22" s="74">
        <v>-86490.32</v>
      </c>
      <c r="G22" s="74">
        <v>0</v>
      </c>
    </row>
    <row r="23" spans="1:7" ht="38.25">
      <c r="A23" s="51">
        <v>10</v>
      </c>
      <c r="B23" s="87" t="s">
        <v>151</v>
      </c>
      <c r="C23" s="73" t="s">
        <v>341</v>
      </c>
      <c r="D23" s="73" t="s">
        <v>379</v>
      </c>
      <c r="E23" s="73" t="s">
        <v>279</v>
      </c>
      <c r="F23" s="74">
        <v>-86490.32</v>
      </c>
      <c r="G23" s="74">
        <v>0</v>
      </c>
    </row>
    <row r="24" spans="1:7" ht="15.75" customHeight="1">
      <c r="A24" s="51">
        <v>11</v>
      </c>
      <c r="B24" s="87" t="s">
        <v>149</v>
      </c>
      <c r="C24" s="73" t="s">
        <v>341</v>
      </c>
      <c r="D24" s="73" t="s">
        <v>379</v>
      </c>
      <c r="E24" s="73" t="s">
        <v>351</v>
      </c>
      <c r="F24" s="74">
        <v>-86490.32</v>
      </c>
      <c r="G24" s="74">
        <v>0</v>
      </c>
    </row>
    <row r="25" spans="1:7" ht="12.75">
      <c r="A25" s="51">
        <v>12</v>
      </c>
      <c r="B25" s="121" t="s">
        <v>316</v>
      </c>
      <c r="C25" s="122"/>
      <c r="D25" s="122"/>
      <c r="E25" s="122"/>
      <c r="F25" s="75">
        <v>0</v>
      </c>
      <c r="G25" s="75">
        <v>0</v>
      </c>
    </row>
    <row r="31" spans="2:6" ht="15">
      <c r="B31" s="133" t="s">
        <v>152</v>
      </c>
      <c r="C31" s="133"/>
      <c r="D31" s="133"/>
      <c r="E31" s="133"/>
      <c r="F31" s="134"/>
    </row>
    <row r="32" spans="2:6" ht="15">
      <c r="B32" s="137" t="s">
        <v>153</v>
      </c>
      <c r="C32" s="137"/>
      <c r="D32" s="137"/>
      <c r="E32" s="137"/>
      <c r="F32" s="134"/>
    </row>
    <row r="33" spans="2:6" ht="15">
      <c r="B33" s="134"/>
      <c r="C33" s="134"/>
      <c r="D33" s="134"/>
      <c r="E33" s="134"/>
      <c r="F33" s="134"/>
    </row>
    <row r="34" spans="2:7" ht="15">
      <c r="B34" s="134" t="s">
        <v>154</v>
      </c>
      <c r="C34" s="138" t="s">
        <v>288</v>
      </c>
      <c r="D34" s="138"/>
      <c r="E34" s="138"/>
      <c r="F34" s="138"/>
      <c r="G34" s="138"/>
    </row>
    <row r="35" spans="2:6" ht="15">
      <c r="B35" s="134"/>
      <c r="C35" s="134"/>
      <c r="D35" s="134"/>
      <c r="E35" s="134"/>
      <c r="F35" s="134"/>
    </row>
  </sheetData>
  <sheetProtection/>
  <mergeCells count="4">
    <mergeCell ref="B10:F10"/>
    <mergeCell ref="B11:F11"/>
    <mergeCell ref="B25:E25"/>
    <mergeCell ref="C34:G34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view="pageBreakPreview" zoomScaleSheetLayoutView="100" zoomScalePageLayoutView="0" workbookViewId="0" topLeftCell="A178">
      <selection activeCell="J13" sqref="J13"/>
    </sheetView>
  </sheetViews>
  <sheetFormatPr defaultColWidth="9.00390625" defaultRowHeight="26.25" customHeight="1"/>
  <cols>
    <col min="1" max="1" width="5.375" style="0" customWidth="1"/>
    <col min="2" max="2" width="56.00390625" style="15" customWidth="1"/>
    <col min="3" max="3" width="5.25390625" style="0" customWidth="1"/>
    <col min="4" max="4" width="6.00390625" style="0" customWidth="1"/>
    <col min="5" max="5" width="10.75390625" style="0" customWidth="1"/>
    <col min="6" max="6" width="5.875" style="0" customWidth="1"/>
    <col min="7" max="7" width="12.875" style="0" customWidth="1"/>
  </cols>
  <sheetData>
    <row r="1" spans="4:5" ht="17.25" customHeight="1">
      <c r="D1" s="12" t="s">
        <v>381</v>
      </c>
      <c r="E1" s="13"/>
    </row>
    <row r="2" spans="3:7" ht="12.75">
      <c r="C2" s="139" t="s">
        <v>187</v>
      </c>
      <c r="D2" s="139"/>
      <c r="E2" s="139"/>
      <c r="F2" s="139"/>
      <c r="G2" s="139"/>
    </row>
    <row r="3" spans="1:7" ht="12.75">
      <c r="A3" s="7"/>
      <c r="C3" s="139" t="s">
        <v>74</v>
      </c>
      <c r="D3" s="139"/>
      <c r="E3" s="139"/>
      <c r="F3" s="139"/>
      <c r="G3" s="139"/>
    </row>
    <row r="4" spans="1:7" ht="12.75">
      <c r="A4" s="7"/>
      <c r="C4" s="139" t="s">
        <v>240</v>
      </c>
      <c r="D4" s="139"/>
      <c r="E4" s="139"/>
      <c r="F4" s="139"/>
      <c r="G4" s="139"/>
    </row>
    <row r="5" spans="1:7" ht="12.75">
      <c r="A5" s="7"/>
      <c r="C5" s="139" t="s">
        <v>291</v>
      </c>
      <c r="D5" s="139"/>
      <c r="E5" s="139"/>
      <c r="F5" s="139"/>
      <c r="G5" s="139"/>
    </row>
    <row r="6" spans="1:7" ht="12.75">
      <c r="A6" s="7"/>
      <c r="C6" s="140" t="s">
        <v>292</v>
      </c>
      <c r="D6" s="140"/>
      <c r="E6" s="140"/>
      <c r="F6" s="140"/>
      <c r="G6" s="140"/>
    </row>
    <row r="7" spans="1:7" ht="12.75">
      <c r="A7" s="7"/>
      <c r="C7" s="141" t="s">
        <v>293</v>
      </c>
      <c r="D7" s="141"/>
      <c r="E7" s="141"/>
      <c r="F7" s="141"/>
      <c r="G7" s="141"/>
    </row>
    <row r="8" spans="1:8" ht="25.5" customHeight="1">
      <c r="A8" s="7"/>
      <c r="B8" s="143" t="s">
        <v>295</v>
      </c>
      <c r="C8" s="142"/>
      <c r="D8" s="143"/>
      <c r="E8" s="142"/>
      <c r="F8" s="142"/>
      <c r="G8" s="144"/>
      <c r="H8" s="144"/>
    </row>
    <row r="9" spans="1:6" ht="12.75" hidden="1">
      <c r="A9" s="7"/>
      <c r="C9" s="3"/>
      <c r="E9" s="3"/>
      <c r="F9" s="3"/>
    </row>
    <row r="10" spans="1:7" ht="89.25">
      <c r="A10" s="8" t="s">
        <v>217</v>
      </c>
      <c r="B10" s="100" t="s">
        <v>289</v>
      </c>
      <c r="C10" s="9" t="s">
        <v>327</v>
      </c>
      <c r="D10" s="9" t="s">
        <v>214</v>
      </c>
      <c r="E10" s="9" t="s">
        <v>215</v>
      </c>
      <c r="F10" s="9" t="s">
        <v>216</v>
      </c>
      <c r="G10" s="9" t="s">
        <v>290</v>
      </c>
    </row>
    <row r="11" spans="1:7" ht="27.75" customHeight="1">
      <c r="A11" s="72">
        <v>1</v>
      </c>
      <c r="B11" s="97" t="s">
        <v>155</v>
      </c>
      <c r="C11" s="98" t="s">
        <v>348</v>
      </c>
      <c r="D11" s="98" t="s">
        <v>287</v>
      </c>
      <c r="E11" s="98" t="s">
        <v>278</v>
      </c>
      <c r="F11" s="98" t="s">
        <v>279</v>
      </c>
      <c r="G11" s="74">
        <v>10000</v>
      </c>
    </row>
    <row r="12" spans="1:7" ht="12.75">
      <c r="A12" s="72">
        <v>2</v>
      </c>
      <c r="B12" s="97" t="s">
        <v>79</v>
      </c>
      <c r="C12" s="98" t="s">
        <v>348</v>
      </c>
      <c r="D12" s="98" t="s">
        <v>331</v>
      </c>
      <c r="E12" s="98" t="s">
        <v>278</v>
      </c>
      <c r="F12" s="98" t="s">
        <v>279</v>
      </c>
      <c r="G12" s="74">
        <v>10000</v>
      </c>
    </row>
    <row r="13" spans="1:7" ht="50.25" customHeight="1">
      <c r="A13" s="72">
        <v>3</v>
      </c>
      <c r="B13" s="97" t="s">
        <v>80</v>
      </c>
      <c r="C13" s="98" t="s">
        <v>348</v>
      </c>
      <c r="D13" s="98" t="s">
        <v>332</v>
      </c>
      <c r="E13" s="98" t="s">
        <v>278</v>
      </c>
      <c r="F13" s="98" t="s">
        <v>279</v>
      </c>
      <c r="G13" s="74">
        <v>10000</v>
      </c>
    </row>
    <row r="14" spans="1:7" ht="12.75">
      <c r="A14" s="72">
        <v>4</v>
      </c>
      <c r="B14" s="87" t="s">
        <v>81</v>
      </c>
      <c r="C14" s="73" t="s">
        <v>348</v>
      </c>
      <c r="D14" s="73" t="s">
        <v>332</v>
      </c>
      <c r="E14" s="73" t="s">
        <v>333</v>
      </c>
      <c r="F14" s="73" t="s">
        <v>279</v>
      </c>
      <c r="G14" s="74">
        <v>10000</v>
      </c>
    </row>
    <row r="15" spans="1:7" ht="25.5">
      <c r="A15" s="72">
        <v>5</v>
      </c>
      <c r="B15" s="87" t="s">
        <v>156</v>
      </c>
      <c r="C15" s="73" t="s">
        <v>348</v>
      </c>
      <c r="D15" s="73" t="s">
        <v>332</v>
      </c>
      <c r="E15" s="73" t="s">
        <v>334</v>
      </c>
      <c r="F15" s="73" t="s">
        <v>279</v>
      </c>
      <c r="G15" s="74">
        <v>10000</v>
      </c>
    </row>
    <row r="16" spans="1:7" ht="12.75">
      <c r="A16" s="72">
        <v>6</v>
      </c>
      <c r="B16" s="87" t="s">
        <v>88</v>
      </c>
      <c r="C16" s="73" t="s">
        <v>348</v>
      </c>
      <c r="D16" s="73" t="s">
        <v>332</v>
      </c>
      <c r="E16" s="73" t="s">
        <v>334</v>
      </c>
      <c r="F16" s="73" t="s">
        <v>335</v>
      </c>
      <c r="G16" s="74">
        <v>10000</v>
      </c>
    </row>
    <row r="17" spans="1:7" ht="25.5" customHeight="1">
      <c r="A17" s="72">
        <v>7</v>
      </c>
      <c r="B17" s="97" t="s">
        <v>157</v>
      </c>
      <c r="C17" s="98" t="s">
        <v>349</v>
      </c>
      <c r="D17" s="98" t="s">
        <v>287</v>
      </c>
      <c r="E17" s="98" t="s">
        <v>278</v>
      </c>
      <c r="F17" s="98" t="s">
        <v>279</v>
      </c>
      <c r="G17" s="74">
        <v>-59000</v>
      </c>
    </row>
    <row r="18" spans="1:7" ht="12.75">
      <c r="A18" s="72">
        <v>8</v>
      </c>
      <c r="B18" s="97" t="s">
        <v>109</v>
      </c>
      <c r="C18" s="98" t="s">
        <v>349</v>
      </c>
      <c r="D18" s="98" t="s">
        <v>340</v>
      </c>
      <c r="E18" s="98" t="s">
        <v>278</v>
      </c>
      <c r="F18" s="98" t="s">
        <v>279</v>
      </c>
      <c r="G18" s="74">
        <v>-59000</v>
      </c>
    </row>
    <row r="19" spans="1:7" ht="12.75">
      <c r="A19" s="72">
        <v>9</v>
      </c>
      <c r="B19" s="97" t="s">
        <v>112</v>
      </c>
      <c r="C19" s="98" t="s">
        <v>349</v>
      </c>
      <c r="D19" s="98" t="s">
        <v>342</v>
      </c>
      <c r="E19" s="98" t="s">
        <v>278</v>
      </c>
      <c r="F19" s="98" t="s">
        <v>279</v>
      </c>
      <c r="G19" s="74">
        <v>-59000</v>
      </c>
    </row>
    <row r="20" spans="1:7" ht="38.25">
      <c r="A20" s="72">
        <v>10</v>
      </c>
      <c r="B20" s="87" t="s">
        <v>35</v>
      </c>
      <c r="C20" s="73" t="s">
        <v>349</v>
      </c>
      <c r="D20" s="73" t="s">
        <v>342</v>
      </c>
      <c r="E20" s="73" t="s">
        <v>234</v>
      </c>
      <c r="F20" s="73" t="s">
        <v>279</v>
      </c>
      <c r="G20" s="74">
        <v>-59000</v>
      </c>
    </row>
    <row r="21" spans="1:7" ht="38.25">
      <c r="A21" s="72">
        <v>11</v>
      </c>
      <c r="B21" s="87" t="s">
        <v>113</v>
      </c>
      <c r="C21" s="73" t="s">
        <v>349</v>
      </c>
      <c r="D21" s="73" t="s">
        <v>342</v>
      </c>
      <c r="E21" s="73" t="s">
        <v>235</v>
      </c>
      <c r="F21" s="73" t="s">
        <v>279</v>
      </c>
      <c r="G21" s="74">
        <v>-59000</v>
      </c>
    </row>
    <row r="22" spans="1:7" ht="105.75" customHeight="1">
      <c r="A22" s="72">
        <v>12</v>
      </c>
      <c r="B22" s="87" t="s">
        <v>158</v>
      </c>
      <c r="C22" s="73" t="s">
        <v>349</v>
      </c>
      <c r="D22" s="73" t="s">
        <v>342</v>
      </c>
      <c r="E22" s="73" t="s">
        <v>343</v>
      </c>
      <c r="F22" s="73" t="s">
        <v>279</v>
      </c>
      <c r="G22" s="74">
        <v>-59000</v>
      </c>
    </row>
    <row r="23" spans="1:7" ht="25.5">
      <c r="A23" s="72">
        <v>13</v>
      </c>
      <c r="B23" s="87" t="s">
        <v>83</v>
      </c>
      <c r="C23" s="73" t="s">
        <v>349</v>
      </c>
      <c r="D23" s="73" t="s">
        <v>342</v>
      </c>
      <c r="E23" s="73" t="s">
        <v>343</v>
      </c>
      <c r="F23" s="73" t="s">
        <v>280</v>
      </c>
      <c r="G23" s="74">
        <v>-59000</v>
      </c>
    </row>
    <row r="24" spans="1:7" ht="25.5">
      <c r="A24" s="72">
        <v>14</v>
      </c>
      <c r="B24" s="97" t="s">
        <v>159</v>
      </c>
      <c r="C24" s="98" t="s">
        <v>350</v>
      </c>
      <c r="D24" s="98" t="s">
        <v>287</v>
      </c>
      <c r="E24" s="98" t="s">
        <v>278</v>
      </c>
      <c r="F24" s="98" t="s">
        <v>279</v>
      </c>
      <c r="G24" s="74">
        <v>59000</v>
      </c>
    </row>
    <row r="25" spans="1:7" ht="15" customHeight="1">
      <c r="A25" s="72">
        <v>15</v>
      </c>
      <c r="B25" s="97" t="s">
        <v>101</v>
      </c>
      <c r="C25" s="98" t="s">
        <v>350</v>
      </c>
      <c r="D25" s="98" t="s">
        <v>336</v>
      </c>
      <c r="E25" s="98" t="s">
        <v>278</v>
      </c>
      <c r="F25" s="98" t="s">
        <v>279</v>
      </c>
      <c r="G25" s="74">
        <v>-40000</v>
      </c>
    </row>
    <row r="26" spans="1:7" ht="16.5" customHeight="1">
      <c r="A26" s="72">
        <v>16</v>
      </c>
      <c r="B26" s="97" t="s">
        <v>107</v>
      </c>
      <c r="C26" s="98" t="s">
        <v>350</v>
      </c>
      <c r="D26" s="98" t="s">
        <v>337</v>
      </c>
      <c r="E26" s="98" t="s">
        <v>278</v>
      </c>
      <c r="F26" s="98" t="s">
        <v>279</v>
      </c>
      <c r="G26" s="74">
        <v>-40000</v>
      </c>
    </row>
    <row r="27" spans="1:7" ht="25.5">
      <c r="A27" s="72">
        <v>17</v>
      </c>
      <c r="B27" s="87" t="s">
        <v>42</v>
      </c>
      <c r="C27" s="73" t="s">
        <v>350</v>
      </c>
      <c r="D27" s="73" t="s">
        <v>337</v>
      </c>
      <c r="E27" s="73" t="s">
        <v>237</v>
      </c>
      <c r="F27" s="73" t="s">
        <v>279</v>
      </c>
      <c r="G27" s="74">
        <v>-40000</v>
      </c>
    </row>
    <row r="28" spans="1:7" ht="24.75" customHeight="1">
      <c r="A28" s="72">
        <v>18</v>
      </c>
      <c r="B28" s="87" t="s">
        <v>44</v>
      </c>
      <c r="C28" s="73" t="s">
        <v>350</v>
      </c>
      <c r="D28" s="73" t="s">
        <v>337</v>
      </c>
      <c r="E28" s="73" t="s">
        <v>238</v>
      </c>
      <c r="F28" s="73" t="s">
        <v>279</v>
      </c>
      <c r="G28" s="74">
        <v>-40000</v>
      </c>
    </row>
    <row r="29" spans="1:7" ht="25.5">
      <c r="A29" s="72">
        <v>19</v>
      </c>
      <c r="B29" s="87" t="s">
        <v>108</v>
      </c>
      <c r="C29" s="73" t="s">
        <v>350</v>
      </c>
      <c r="D29" s="73" t="s">
        <v>337</v>
      </c>
      <c r="E29" s="73" t="s">
        <v>339</v>
      </c>
      <c r="F29" s="73" t="s">
        <v>279</v>
      </c>
      <c r="G29" s="74">
        <v>-40000</v>
      </c>
    </row>
    <row r="30" spans="1:7" ht="25.5">
      <c r="A30" s="72">
        <v>20</v>
      </c>
      <c r="B30" s="87" t="s">
        <v>83</v>
      </c>
      <c r="C30" s="73" t="s">
        <v>350</v>
      </c>
      <c r="D30" s="73" t="s">
        <v>337</v>
      </c>
      <c r="E30" s="73" t="s">
        <v>339</v>
      </c>
      <c r="F30" s="73" t="s">
        <v>280</v>
      </c>
      <c r="G30" s="74">
        <v>-40000</v>
      </c>
    </row>
    <row r="31" spans="1:7" ht="14.25" customHeight="1">
      <c r="A31" s="72">
        <v>21</v>
      </c>
      <c r="B31" s="97" t="s">
        <v>109</v>
      </c>
      <c r="C31" s="98" t="s">
        <v>350</v>
      </c>
      <c r="D31" s="98" t="s">
        <v>340</v>
      </c>
      <c r="E31" s="98" t="s">
        <v>278</v>
      </c>
      <c r="F31" s="98" t="s">
        <v>279</v>
      </c>
      <c r="G31" s="74">
        <v>99000</v>
      </c>
    </row>
    <row r="32" spans="1:7" ht="16.5" customHeight="1">
      <c r="A32" s="72">
        <v>22</v>
      </c>
      <c r="B32" s="97" t="s">
        <v>112</v>
      </c>
      <c r="C32" s="98" t="s">
        <v>350</v>
      </c>
      <c r="D32" s="98" t="s">
        <v>342</v>
      </c>
      <c r="E32" s="98" t="s">
        <v>278</v>
      </c>
      <c r="F32" s="98" t="s">
        <v>279</v>
      </c>
      <c r="G32" s="74">
        <v>99000</v>
      </c>
    </row>
    <row r="33" spans="1:7" ht="39.75" customHeight="1">
      <c r="A33" s="72">
        <v>23</v>
      </c>
      <c r="B33" s="87" t="s">
        <v>35</v>
      </c>
      <c r="C33" s="73" t="s">
        <v>350</v>
      </c>
      <c r="D33" s="73" t="s">
        <v>342</v>
      </c>
      <c r="E33" s="73" t="s">
        <v>234</v>
      </c>
      <c r="F33" s="73" t="s">
        <v>279</v>
      </c>
      <c r="G33" s="74">
        <v>99000</v>
      </c>
    </row>
    <row r="34" spans="1:7" ht="38.25">
      <c r="A34" s="72">
        <v>24</v>
      </c>
      <c r="B34" s="87" t="s">
        <v>113</v>
      </c>
      <c r="C34" s="73" t="s">
        <v>350</v>
      </c>
      <c r="D34" s="73" t="s">
        <v>342</v>
      </c>
      <c r="E34" s="73" t="s">
        <v>235</v>
      </c>
      <c r="F34" s="73" t="s">
        <v>279</v>
      </c>
      <c r="G34" s="74">
        <v>99000</v>
      </c>
    </row>
    <row r="35" spans="1:7" ht="102">
      <c r="A35" s="72">
        <v>25</v>
      </c>
      <c r="B35" s="87" t="s">
        <v>158</v>
      </c>
      <c r="C35" s="73" t="s">
        <v>350</v>
      </c>
      <c r="D35" s="73" t="s">
        <v>342</v>
      </c>
      <c r="E35" s="73" t="s">
        <v>343</v>
      </c>
      <c r="F35" s="73" t="s">
        <v>279</v>
      </c>
      <c r="G35" s="74">
        <v>99000</v>
      </c>
    </row>
    <row r="36" spans="1:7" ht="26.25" customHeight="1">
      <c r="A36" s="72">
        <v>26</v>
      </c>
      <c r="B36" s="87" t="s">
        <v>83</v>
      </c>
      <c r="C36" s="73" t="s">
        <v>350</v>
      </c>
      <c r="D36" s="73" t="s">
        <v>342</v>
      </c>
      <c r="E36" s="73" t="s">
        <v>343</v>
      </c>
      <c r="F36" s="73" t="s">
        <v>280</v>
      </c>
      <c r="G36" s="74">
        <v>99000</v>
      </c>
    </row>
    <row r="37" spans="1:7" ht="26.25" customHeight="1">
      <c r="A37" s="72">
        <v>27</v>
      </c>
      <c r="B37" s="97" t="s">
        <v>160</v>
      </c>
      <c r="C37" s="98" t="s">
        <v>352</v>
      </c>
      <c r="D37" s="98" t="s">
        <v>287</v>
      </c>
      <c r="E37" s="98" t="s">
        <v>278</v>
      </c>
      <c r="F37" s="98" t="s">
        <v>279</v>
      </c>
      <c r="G37" s="74">
        <v>-10000</v>
      </c>
    </row>
    <row r="38" spans="1:7" ht="12.75">
      <c r="A38" s="72">
        <v>28</v>
      </c>
      <c r="B38" s="97" t="s">
        <v>79</v>
      </c>
      <c r="C38" s="98" t="s">
        <v>352</v>
      </c>
      <c r="D38" s="98" t="s">
        <v>331</v>
      </c>
      <c r="E38" s="98" t="s">
        <v>278</v>
      </c>
      <c r="F38" s="98" t="s">
        <v>279</v>
      </c>
      <c r="G38" s="74">
        <v>-10000</v>
      </c>
    </row>
    <row r="39" spans="1:7" ht="51">
      <c r="A39" s="72">
        <v>29</v>
      </c>
      <c r="B39" s="97" t="s">
        <v>80</v>
      </c>
      <c r="C39" s="98" t="s">
        <v>352</v>
      </c>
      <c r="D39" s="98" t="s">
        <v>332</v>
      </c>
      <c r="E39" s="98" t="s">
        <v>278</v>
      </c>
      <c r="F39" s="98" t="s">
        <v>279</v>
      </c>
      <c r="G39" s="74">
        <v>-10000</v>
      </c>
    </row>
    <row r="40" spans="1:7" ht="12.75">
      <c r="A40" s="72">
        <v>30</v>
      </c>
      <c r="B40" s="87" t="s">
        <v>81</v>
      </c>
      <c r="C40" s="73" t="s">
        <v>352</v>
      </c>
      <c r="D40" s="73" t="s">
        <v>332</v>
      </c>
      <c r="E40" s="73" t="s">
        <v>333</v>
      </c>
      <c r="F40" s="73" t="s">
        <v>279</v>
      </c>
      <c r="G40" s="74">
        <v>-10000</v>
      </c>
    </row>
    <row r="41" spans="1:7" ht="25.5">
      <c r="A41" s="72">
        <v>31</v>
      </c>
      <c r="B41" s="87" t="s">
        <v>156</v>
      </c>
      <c r="C41" s="73" t="s">
        <v>352</v>
      </c>
      <c r="D41" s="73" t="s">
        <v>332</v>
      </c>
      <c r="E41" s="73" t="s">
        <v>334</v>
      </c>
      <c r="F41" s="73" t="s">
        <v>279</v>
      </c>
      <c r="G41" s="74">
        <v>-10000</v>
      </c>
    </row>
    <row r="42" spans="1:7" ht="12.75">
      <c r="A42" s="72">
        <v>32</v>
      </c>
      <c r="B42" s="87" t="s">
        <v>88</v>
      </c>
      <c r="C42" s="73" t="s">
        <v>352</v>
      </c>
      <c r="D42" s="73" t="s">
        <v>332</v>
      </c>
      <c r="E42" s="73" t="s">
        <v>334</v>
      </c>
      <c r="F42" s="73" t="s">
        <v>335</v>
      </c>
      <c r="G42" s="74">
        <v>-10000</v>
      </c>
    </row>
    <row r="43" spans="1:7" ht="25.5">
      <c r="A43" s="72">
        <v>33</v>
      </c>
      <c r="B43" s="97" t="s">
        <v>161</v>
      </c>
      <c r="C43" s="98" t="s">
        <v>13</v>
      </c>
      <c r="D43" s="98" t="s">
        <v>287</v>
      </c>
      <c r="E43" s="98" t="s">
        <v>278</v>
      </c>
      <c r="F43" s="98" t="s">
        <v>279</v>
      </c>
      <c r="G43" s="74">
        <v>-1400</v>
      </c>
    </row>
    <row r="44" spans="1:7" ht="25.5">
      <c r="A44" s="72">
        <v>34</v>
      </c>
      <c r="B44" s="97" t="s">
        <v>94</v>
      </c>
      <c r="C44" s="98" t="s">
        <v>13</v>
      </c>
      <c r="D44" s="98" t="s">
        <v>345</v>
      </c>
      <c r="E44" s="98" t="s">
        <v>278</v>
      </c>
      <c r="F44" s="98" t="s">
        <v>279</v>
      </c>
      <c r="G44" s="74">
        <v>-1400</v>
      </c>
    </row>
    <row r="45" spans="1:7" ht="12.75">
      <c r="A45" s="72">
        <v>35</v>
      </c>
      <c r="B45" s="97" t="s">
        <v>97</v>
      </c>
      <c r="C45" s="98" t="s">
        <v>13</v>
      </c>
      <c r="D45" s="98" t="s">
        <v>346</v>
      </c>
      <c r="E45" s="98" t="s">
        <v>278</v>
      </c>
      <c r="F45" s="98" t="s">
        <v>279</v>
      </c>
      <c r="G45" s="74">
        <v>-1400</v>
      </c>
    </row>
    <row r="46" spans="1:7" ht="25.5">
      <c r="A46" s="72">
        <v>36</v>
      </c>
      <c r="B46" s="87" t="s">
        <v>25</v>
      </c>
      <c r="C46" s="73" t="s">
        <v>13</v>
      </c>
      <c r="D46" s="73" t="s">
        <v>346</v>
      </c>
      <c r="E46" s="73" t="s">
        <v>227</v>
      </c>
      <c r="F46" s="73" t="s">
        <v>279</v>
      </c>
      <c r="G46" s="74">
        <v>-1400</v>
      </c>
    </row>
    <row r="47" spans="1:7" ht="38.25">
      <c r="A47" s="72">
        <v>37</v>
      </c>
      <c r="B47" s="87" t="s">
        <v>26</v>
      </c>
      <c r="C47" s="73" t="s">
        <v>13</v>
      </c>
      <c r="D47" s="73" t="s">
        <v>346</v>
      </c>
      <c r="E47" s="73" t="s">
        <v>229</v>
      </c>
      <c r="F47" s="73" t="s">
        <v>279</v>
      </c>
      <c r="G47" s="74">
        <v>-1400</v>
      </c>
    </row>
    <row r="48" spans="1:7" ht="25.5">
      <c r="A48" s="72">
        <v>38</v>
      </c>
      <c r="B48" s="87" t="s">
        <v>98</v>
      </c>
      <c r="C48" s="73" t="s">
        <v>13</v>
      </c>
      <c r="D48" s="73" t="s">
        <v>346</v>
      </c>
      <c r="E48" s="73" t="s">
        <v>347</v>
      </c>
      <c r="F48" s="73" t="s">
        <v>279</v>
      </c>
      <c r="G48" s="74">
        <v>-1400</v>
      </c>
    </row>
    <row r="49" spans="1:7" ht="25.5">
      <c r="A49" s="72">
        <v>39</v>
      </c>
      <c r="B49" s="87" t="s">
        <v>83</v>
      </c>
      <c r="C49" s="73" t="s">
        <v>13</v>
      </c>
      <c r="D49" s="73" t="s">
        <v>346</v>
      </c>
      <c r="E49" s="73" t="s">
        <v>347</v>
      </c>
      <c r="F49" s="73" t="s">
        <v>280</v>
      </c>
      <c r="G49" s="74">
        <v>-1400</v>
      </c>
    </row>
    <row r="50" spans="1:7" ht="25.5">
      <c r="A50" s="72">
        <v>40</v>
      </c>
      <c r="B50" s="97" t="s">
        <v>162</v>
      </c>
      <c r="C50" s="98" t="s">
        <v>354</v>
      </c>
      <c r="D50" s="98" t="s">
        <v>287</v>
      </c>
      <c r="E50" s="98" t="s">
        <v>278</v>
      </c>
      <c r="F50" s="98" t="s">
        <v>279</v>
      </c>
      <c r="G50" s="74">
        <v>-6842.87</v>
      </c>
    </row>
    <row r="51" spans="1:7" ht="12.75">
      <c r="A51" s="72">
        <v>41</v>
      </c>
      <c r="B51" s="97" t="s">
        <v>79</v>
      </c>
      <c r="C51" s="98" t="s">
        <v>354</v>
      </c>
      <c r="D51" s="98" t="s">
        <v>331</v>
      </c>
      <c r="E51" s="98" t="s">
        <v>278</v>
      </c>
      <c r="F51" s="98" t="s">
        <v>279</v>
      </c>
      <c r="G51" s="74">
        <v>-3542.87</v>
      </c>
    </row>
    <row r="52" spans="1:7" ht="51">
      <c r="A52" s="72">
        <v>42</v>
      </c>
      <c r="B52" s="97" t="s">
        <v>80</v>
      </c>
      <c r="C52" s="98" t="s">
        <v>354</v>
      </c>
      <c r="D52" s="98" t="s">
        <v>332</v>
      </c>
      <c r="E52" s="98" t="s">
        <v>278</v>
      </c>
      <c r="F52" s="98" t="s">
        <v>279</v>
      </c>
      <c r="G52" s="74">
        <v>-3542.87</v>
      </c>
    </row>
    <row r="53" spans="1:7" ht="16.5" customHeight="1">
      <c r="A53" s="72">
        <v>43</v>
      </c>
      <c r="B53" s="87" t="s">
        <v>81</v>
      </c>
      <c r="C53" s="73" t="s">
        <v>354</v>
      </c>
      <c r="D53" s="73" t="s">
        <v>332</v>
      </c>
      <c r="E53" s="73" t="s">
        <v>333</v>
      </c>
      <c r="F53" s="73" t="s">
        <v>279</v>
      </c>
      <c r="G53" s="74">
        <v>-3542.87</v>
      </c>
    </row>
    <row r="54" spans="1:7" ht="25.5">
      <c r="A54" s="72">
        <v>44</v>
      </c>
      <c r="B54" s="87" t="s">
        <v>156</v>
      </c>
      <c r="C54" s="73" t="s">
        <v>354</v>
      </c>
      <c r="D54" s="73" t="s">
        <v>332</v>
      </c>
      <c r="E54" s="73" t="s">
        <v>334</v>
      </c>
      <c r="F54" s="73" t="s">
        <v>279</v>
      </c>
      <c r="G54" s="74">
        <v>-3542.87</v>
      </c>
    </row>
    <row r="55" spans="1:7" ht="30" customHeight="1">
      <c r="A55" s="72">
        <v>45</v>
      </c>
      <c r="B55" s="87" t="s">
        <v>83</v>
      </c>
      <c r="C55" s="73" t="s">
        <v>354</v>
      </c>
      <c r="D55" s="73" t="s">
        <v>332</v>
      </c>
      <c r="E55" s="73" t="s">
        <v>334</v>
      </c>
      <c r="F55" s="73" t="s">
        <v>280</v>
      </c>
      <c r="G55" s="74">
        <v>-3542.87</v>
      </c>
    </row>
    <row r="56" spans="1:7" ht="25.5">
      <c r="A56" s="72">
        <v>46</v>
      </c>
      <c r="B56" s="97" t="s">
        <v>94</v>
      </c>
      <c r="C56" s="98" t="s">
        <v>354</v>
      </c>
      <c r="D56" s="98" t="s">
        <v>345</v>
      </c>
      <c r="E56" s="98" t="s">
        <v>278</v>
      </c>
      <c r="F56" s="98" t="s">
        <v>279</v>
      </c>
      <c r="G56" s="74">
        <v>-3300</v>
      </c>
    </row>
    <row r="57" spans="1:7" ht="12.75">
      <c r="A57" s="72">
        <v>47</v>
      </c>
      <c r="B57" s="97" t="s">
        <v>97</v>
      </c>
      <c r="C57" s="98" t="s">
        <v>354</v>
      </c>
      <c r="D57" s="98" t="s">
        <v>346</v>
      </c>
      <c r="E57" s="98" t="s">
        <v>278</v>
      </c>
      <c r="F57" s="98" t="s">
        <v>279</v>
      </c>
      <c r="G57" s="74">
        <v>-3300</v>
      </c>
    </row>
    <row r="58" spans="1:7" ht="25.5" customHeight="1">
      <c r="A58" s="72">
        <v>48</v>
      </c>
      <c r="B58" s="87" t="s">
        <v>25</v>
      </c>
      <c r="C58" s="73" t="s">
        <v>354</v>
      </c>
      <c r="D58" s="73" t="s">
        <v>346</v>
      </c>
      <c r="E58" s="73" t="s">
        <v>227</v>
      </c>
      <c r="F58" s="73" t="s">
        <v>279</v>
      </c>
      <c r="G58" s="74">
        <v>-3300</v>
      </c>
    </row>
    <row r="59" spans="1:7" ht="38.25">
      <c r="A59" s="72">
        <v>49</v>
      </c>
      <c r="B59" s="87" t="s">
        <v>26</v>
      </c>
      <c r="C59" s="73" t="s">
        <v>354</v>
      </c>
      <c r="D59" s="73" t="s">
        <v>346</v>
      </c>
      <c r="E59" s="73" t="s">
        <v>229</v>
      </c>
      <c r="F59" s="73" t="s">
        <v>279</v>
      </c>
      <c r="G59" s="74">
        <v>-3300</v>
      </c>
    </row>
    <row r="60" spans="1:7" ht="25.5">
      <c r="A60" s="72">
        <v>50</v>
      </c>
      <c r="B60" s="87" t="s">
        <v>98</v>
      </c>
      <c r="C60" s="73" t="s">
        <v>354</v>
      </c>
      <c r="D60" s="73" t="s">
        <v>346</v>
      </c>
      <c r="E60" s="73" t="s">
        <v>347</v>
      </c>
      <c r="F60" s="73" t="s">
        <v>279</v>
      </c>
      <c r="G60" s="74">
        <v>-3300</v>
      </c>
    </row>
    <row r="61" spans="1:7" ht="25.5">
      <c r="A61" s="72">
        <v>51</v>
      </c>
      <c r="B61" s="87" t="s">
        <v>83</v>
      </c>
      <c r="C61" s="73" t="s">
        <v>354</v>
      </c>
      <c r="D61" s="73" t="s">
        <v>346</v>
      </c>
      <c r="E61" s="73" t="s">
        <v>347</v>
      </c>
      <c r="F61" s="73" t="s">
        <v>280</v>
      </c>
      <c r="G61" s="74">
        <v>-3300</v>
      </c>
    </row>
    <row r="62" spans="1:7" ht="25.5">
      <c r="A62" s="72">
        <v>52</v>
      </c>
      <c r="B62" s="97" t="s">
        <v>163</v>
      </c>
      <c r="C62" s="98" t="s">
        <v>355</v>
      </c>
      <c r="D62" s="98" t="s">
        <v>287</v>
      </c>
      <c r="E62" s="98" t="s">
        <v>278</v>
      </c>
      <c r="F62" s="98" t="s">
        <v>279</v>
      </c>
      <c r="G62" s="74">
        <v>-897919.07</v>
      </c>
    </row>
    <row r="63" spans="1:7" ht="16.5" customHeight="1">
      <c r="A63" s="72">
        <v>53</v>
      </c>
      <c r="B63" s="97" t="s">
        <v>79</v>
      </c>
      <c r="C63" s="98" t="s">
        <v>355</v>
      </c>
      <c r="D63" s="98" t="s">
        <v>331</v>
      </c>
      <c r="E63" s="98" t="s">
        <v>278</v>
      </c>
      <c r="F63" s="98" t="s">
        <v>279</v>
      </c>
      <c r="G63" s="74">
        <v>-134000</v>
      </c>
    </row>
    <row r="64" spans="1:7" ht="51">
      <c r="A64" s="72">
        <v>54</v>
      </c>
      <c r="B64" s="97" t="s">
        <v>80</v>
      </c>
      <c r="C64" s="98" t="s">
        <v>355</v>
      </c>
      <c r="D64" s="98" t="s">
        <v>332</v>
      </c>
      <c r="E64" s="98" t="s">
        <v>278</v>
      </c>
      <c r="F64" s="98" t="s">
        <v>279</v>
      </c>
      <c r="G64" s="74">
        <v>50000</v>
      </c>
    </row>
    <row r="65" spans="1:7" ht="12.75">
      <c r="A65" s="72">
        <v>55</v>
      </c>
      <c r="B65" s="87" t="s">
        <v>81</v>
      </c>
      <c r="C65" s="73" t="s">
        <v>355</v>
      </c>
      <c r="D65" s="73" t="s">
        <v>332</v>
      </c>
      <c r="E65" s="73" t="s">
        <v>333</v>
      </c>
      <c r="F65" s="73" t="s">
        <v>279</v>
      </c>
      <c r="G65" s="74">
        <v>50000</v>
      </c>
    </row>
    <row r="66" spans="1:7" ht="25.5">
      <c r="A66" s="72">
        <v>56</v>
      </c>
      <c r="B66" s="87" t="s">
        <v>82</v>
      </c>
      <c r="C66" s="73" t="s">
        <v>355</v>
      </c>
      <c r="D66" s="73" t="s">
        <v>332</v>
      </c>
      <c r="E66" s="73" t="s">
        <v>338</v>
      </c>
      <c r="F66" s="73" t="s">
        <v>279</v>
      </c>
      <c r="G66" s="74">
        <v>50000</v>
      </c>
    </row>
    <row r="67" spans="1:7" ht="25.5">
      <c r="A67" s="72">
        <v>57</v>
      </c>
      <c r="B67" s="87" t="s">
        <v>83</v>
      </c>
      <c r="C67" s="73" t="s">
        <v>355</v>
      </c>
      <c r="D67" s="73" t="s">
        <v>332</v>
      </c>
      <c r="E67" s="73" t="s">
        <v>338</v>
      </c>
      <c r="F67" s="73" t="s">
        <v>280</v>
      </c>
      <c r="G67" s="74">
        <v>50000</v>
      </c>
    </row>
    <row r="68" spans="1:7" ht="15.75" customHeight="1">
      <c r="A68" s="72">
        <v>58</v>
      </c>
      <c r="B68" s="97" t="s">
        <v>147</v>
      </c>
      <c r="C68" s="98" t="s">
        <v>355</v>
      </c>
      <c r="D68" s="98" t="s">
        <v>353</v>
      </c>
      <c r="E68" s="98" t="s">
        <v>278</v>
      </c>
      <c r="F68" s="98" t="s">
        <v>279</v>
      </c>
      <c r="G68" s="74">
        <v>-184000</v>
      </c>
    </row>
    <row r="69" spans="1:7" ht="52.5" customHeight="1">
      <c r="A69" s="72">
        <v>59</v>
      </c>
      <c r="B69" s="87" t="s">
        <v>22</v>
      </c>
      <c r="C69" s="73" t="s">
        <v>355</v>
      </c>
      <c r="D69" s="73" t="s">
        <v>353</v>
      </c>
      <c r="E69" s="73" t="s">
        <v>222</v>
      </c>
      <c r="F69" s="73" t="s">
        <v>279</v>
      </c>
      <c r="G69" s="74">
        <v>20000</v>
      </c>
    </row>
    <row r="70" spans="1:7" ht="42" customHeight="1">
      <c r="A70" s="72">
        <v>60</v>
      </c>
      <c r="B70" s="87" t="s">
        <v>23</v>
      </c>
      <c r="C70" s="73" t="s">
        <v>355</v>
      </c>
      <c r="D70" s="73" t="s">
        <v>353</v>
      </c>
      <c r="E70" s="73" t="s">
        <v>223</v>
      </c>
      <c r="F70" s="73" t="s">
        <v>279</v>
      </c>
      <c r="G70" s="74">
        <v>20000</v>
      </c>
    </row>
    <row r="71" spans="1:7" ht="52.5" customHeight="1">
      <c r="A71" s="72">
        <v>61</v>
      </c>
      <c r="B71" s="87" t="s">
        <v>91</v>
      </c>
      <c r="C71" s="73" t="s">
        <v>355</v>
      </c>
      <c r="D71" s="73" t="s">
        <v>353</v>
      </c>
      <c r="E71" s="73" t="s">
        <v>344</v>
      </c>
      <c r="F71" s="73" t="s">
        <v>279</v>
      </c>
      <c r="G71" s="74">
        <v>20000</v>
      </c>
    </row>
    <row r="72" spans="1:7" ht="12.75">
      <c r="A72" s="72">
        <v>62</v>
      </c>
      <c r="B72" s="87" t="s">
        <v>88</v>
      </c>
      <c r="C72" s="73" t="s">
        <v>355</v>
      </c>
      <c r="D72" s="73" t="s">
        <v>353</v>
      </c>
      <c r="E72" s="73" t="s">
        <v>344</v>
      </c>
      <c r="F72" s="73" t="s">
        <v>335</v>
      </c>
      <c r="G72" s="74">
        <v>20000</v>
      </c>
    </row>
    <row r="73" spans="1:7" ht="16.5" customHeight="1">
      <c r="A73" s="72">
        <v>63</v>
      </c>
      <c r="B73" s="87" t="s">
        <v>81</v>
      </c>
      <c r="C73" s="73" t="s">
        <v>355</v>
      </c>
      <c r="D73" s="73" t="s">
        <v>353</v>
      </c>
      <c r="E73" s="73" t="s">
        <v>333</v>
      </c>
      <c r="F73" s="73" t="s">
        <v>279</v>
      </c>
      <c r="G73" s="74">
        <v>-204000</v>
      </c>
    </row>
    <row r="74" spans="1:7" ht="25.5">
      <c r="A74" s="72">
        <v>64</v>
      </c>
      <c r="B74" s="87" t="s">
        <v>92</v>
      </c>
      <c r="C74" s="73" t="s">
        <v>355</v>
      </c>
      <c r="D74" s="73" t="s">
        <v>353</v>
      </c>
      <c r="E74" s="73" t="s">
        <v>356</v>
      </c>
      <c r="F74" s="73" t="s">
        <v>279</v>
      </c>
      <c r="G74" s="74">
        <v>-204000</v>
      </c>
    </row>
    <row r="75" spans="1:7" ht="14.25" customHeight="1">
      <c r="A75" s="72">
        <v>65</v>
      </c>
      <c r="B75" s="87" t="s">
        <v>93</v>
      </c>
      <c r="C75" s="73" t="s">
        <v>355</v>
      </c>
      <c r="D75" s="73" t="s">
        <v>353</v>
      </c>
      <c r="E75" s="73" t="s">
        <v>356</v>
      </c>
      <c r="F75" s="73" t="s">
        <v>329</v>
      </c>
      <c r="G75" s="74">
        <v>-130000</v>
      </c>
    </row>
    <row r="76" spans="1:7" ht="25.5">
      <c r="A76" s="72">
        <v>66</v>
      </c>
      <c r="B76" s="87" t="s">
        <v>83</v>
      </c>
      <c r="C76" s="73" t="s">
        <v>355</v>
      </c>
      <c r="D76" s="73" t="s">
        <v>353</v>
      </c>
      <c r="E76" s="73" t="s">
        <v>356</v>
      </c>
      <c r="F76" s="73" t="s">
        <v>280</v>
      </c>
      <c r="G76" s="74">
        <v>-74000</v>
      </c>
    </row>
    <row r="77" spans="1:7" ht="25.5">
      <c r="A77" s="72">
        <v>67</v>
      </c>
      <c r="B77" s="97" t="s">
        <v>164</v>
      </c>
      <c r="C77" s="98" t="s">
        <v>355</v>
      </c>
      <c r="D77" s="98" t="s">
        <v>345</v>
      </c>
      <c r="E77" s="98" t="s">
        <v>278</v>
      </c>
      <c r="F77" s="98" t="s">
        <v>279</v>
      </c>
      <c r="G77" s="74">
        <v>-159728</v>
      </c>
    </row>
    <row r="78" spans="1:7" ht="42.75" customHeight="1">
      <c r="A78" s="72">
        <v>68</v>
      </c>
      <c r="B78" s="97" t="s">
        <v>95</v>
      </c>
      <c r="C78" s="98" t="s">
        <v>355</v>
      </c>
      <c r="D78" s="98" t="s">
        <v>357</v>
      </c>
      <c r="E78" s="98" t="s">
        <v>278</v>
      </c>
      <c r="F78" s="98" t="s">
        <v>279</v>
      </c>
      <c r="G78" s="74">
        <v>-149728</v>
      </c>
    </row>
    <row r="79" spans="1:7" ht="29.25" customHeight="1">
      <c r="A79" s="72">
        <v>69</v>
      </c>
      <c r="B79" s="87" t="s">
        <v>25</v>
      </c>
      <c r="C79" s="73" t="s">
        <v>355</v>
      </c>
      <c r="D79" s="73" t="s">
        <v>357</v>
      </c>
      <c r="E79" s="73" t="s">
        <v>227</v>
      </c>
      <c r="F79" s="73" t="s">
        <v>279</v>
      </c>
      <c r="G79" s="74">
        <v>-149728</v>
      </c>
    </row>
    <row r="80" spans="1:7" ht="54" customHeight="1">
      <c r="A80" s="72">
        <v>70</v>
      </c>
      <c r="B80" s="87" t="s">
        <v>165</v>
      </c>
      <c r="C80" s="73" t="s">
        <v>355</v>
      </c>
      <c r="D80" s="73" t="s">
        <v>357</v>
      </c>
      <c r="E80" s="73" t="s">
        <v>228</v>
      </c>
      <c r="F80" s="73" t="s">
        <v>279</v>
      </c>
      <c r="G80" s="74">
        <v>-149728</v>
      </c>
    </row>
    <row r="81" spans="1:7" ht="25.5" customHeight="1">
      <c r="A81" s="72">
        <v>71</v>
      </c>
      <c r="B81" s="87" t="s">
        <v>96</v>
      </c>
      <c r="C81" s="73" t="s">
        <v>355</v>
      </c>
      <c r="D81" s="73" t="s">
        <v>357</v>
      </c>
      <c r="E81" s="73" t="s">
        <v>395</v>
      </c>
      <c r="F81" s="73" t="s">
        <v>279</v>
      </c>
      <c r="G81" s="74">
        <v>-149728</v>
      </c>
    </row>
    <row r="82" spans="1:7" ht="27.75" customHeight="1">
      <c r="A82" s="72">
        <v>72</v>
      </c>
      <c r="B82" s="87" t="s">
        <v>83</v>
      </c>
      <c r="C82" s="73" t="s">
        <v>355</v>
      </c>
      <c r="D82" s="73" t="s">
        <v>357</v>
      </c>
      <c r="E82" s="73" t="s">
        <v>395</v>
      </c>
      <c r="F82" s="73" t="s">
        <v>280</v>
      </c>
      <c r="G82" s="74">
        <v>-149728</v>
      </c>
    </row>
    <row r="83" spans="1:7" ht="25.5">
      <c r="A83" s="72">
        <v>73</v>
      </c>
      <c r="B83" s="97" t="s">
        <v>99</v>
      </c>
      <c r="C83" s="98" t="s">
        <v>355</v>
      </c>
      <c r="D83" s="98" t="s">
        <v>396</v>
      </c>
      <c r="E83" s="98" t="s">
        <v>278</v>
      </c>
      <c r="F83" s="98" t="s">
        <v>279</v>
      </c>
      <c r="G83" s="74">
        <v>-10000</v>
      </c>
    </row>
    <row r="84" spans="1:7" ht="26.25" customHeight="1">
      <c r="A84" s="72">
        <v>74</v>
      </c>
      <c r="B84" s="87" t="s">
        <v>25</v>
      </c>
      <c r="C84" s="73" t="s">
        <v>355</v>
      </c>
      <c r="D84" s="73" t="s">
        <v>396</v>
      </c>
      <c r="E84" s="73" t="s">
        <v>227</v>
      </c>
      <c r="F84" s="73" t="s">
        <v>279</v>
      </c>
      <c r="G84" s="74">
        <v>-10000</v>
      </c>
    </row>
    <row r="85" spans="1:7" ht="27" customHeight="1">
      <c r="A85" s="72">
        <v>75</v>
      </c>
      <c r="B85" s="87" t="s">
        <v>30</v>
      </c>
      <c r="C85" s="73" t="s">
        <v>355</v>
      </c>
      <c r="D85" s="73" t="s">
        <v>396</v>
      </c>
      <c r="E85" s="73" t="s">
        <v>231</v>
      </c>
      <c r="F85" s="73" t="s">
        <v>279</v>
      </c>
      <c r="G85" s="74">
        <v>-10000</v>
      </c>
    </row>
    <row r="86" spans="1:7" ht="26.25" customHeight="1">
      <c r="A86" s="72">
        <v>76</v>
      </c>
      <c r="B86" s="87" t="s">
        <v>100</v>
      </c>
      <c r="C86" s="73" t="s">
        <v>355</v>
      </c>
      <c r="D86" s="73" t="s">
        <v>396</v>
      </c>
      <c r="E86" s="73" t="s">
        <v>397</v>
      </c>
      <c r="F86" s="73" t="s">
        <v>279</v>
      </c>
      <c r="G86" s="74">
        <v>-10000</v>
      </c>
    </row>
    <row r="87" spans="1:7" ht="25.5">
      <c r="A87" s="72">
        <v>77</v>
      </c>
      <c r="B87" s="87" t="s">
        <v>83</v>
      </c>
      <c r="C87" s="73" t="s">
        <v>355</v>
      </c>
      <c r="D87" s="73" t="s">
        <v>396</v>
      </c>
      <c r="E87" s="73" t="s">
        <v>397</v>
      </c>
      <c r="F87" s="73" t="s">
        <v>280</v>
      </c>
      <c r="G87" s="74">
        <v>-10000</v>
      </c>
    </row>
    <row r="88" spans="1:7" ht="15" customHeight="1">
      <c r="A88" s="72">
        <v>78</v>
      </c>
      <c r="B88" s="97" t="s">
        <v>101</v>
      </c>
      <c r="C88" s="98" t="s">
        <v>355</v>
      </c>
      <c r="D88" s="98" t="s">
        <v>336</v>
      </c>
      <c r="E88" s="98" t="s">
        <v>278</v>
      </c>
      <c r="F88" s="98" t="s">
        <v>279</v>
      </c>
      <c r="G88" s="74">
        <v>20931</v>
      </c>
    </row>
    <row r="89" spans="1:7" ht="12.75">
      <c r="A89" s="72">
        <v>79</v>
      </c>
      <c r="B89" s="97" t="s">
        <v>102</v>
      </c>
      <c r="C89" s="98" t="s">
        <v>355</v>
      </c>
      <c r="D89" s="98" t="s">
        <v>398</v>
      </c>
      <c r="E89" s="98" t="s">
        <v>278</v>
      </c>
      <c r="F89" s="98" t="s">
        <v>279</v>
      </c>
      <c r="G89" s="74">
        <v>-3840</v>
      </c>
    </row>
    <row r="90" spans="1:7" ht="26.25" customHeight="1">
      <c r="A90" s="72">
        <v>80</v>
      </c>
      <c r="B90" s="87" t="s">
        <v>25</v>
      </c>
      <c r="C90" s="73" t="s">
        <v>355</v>
      </c>
      <c r="D90" s="73" t="s">
        <v>398</v>
      </c>
      <c r="E90" s="73" t="s">
        <v>227</v>
      </c>
      <c r="F90" s="73" t="s">
        <v>279</v>
      </c>
      <c r="G90" s="74">
        <v>-3840</v>
      </c>
    </row>
    <row r="91" spans="1:7" ht="26.25" customHeight="1">
      <c r="A91" s="72">
        <v>81</v>
      </c>
      <c r="B91" s="87" t="s">
        <v>28</v>
      </c>
      <c r="C91" s="73" t="s">
        <v>355</v>
      </c>
      <c r="D91" s="73" t="s">
        <v>398</v>
      </c>
      <c r="E91" s="73" t="s">
        <v>236</v>
      </c>
      <c r="F91" s="73" t="s">
        <v>279</v>
      </c>
      <c r="G91" s="74">
        <v>-3840</v>
      </c>
    </row>
    <row r="92" spans="1:7" ht="12.75">
      <c r="A92" s="72">
        <v>82</v>
      </c>
      <c r="B92" s="87" t="s">
        <v>103</v>
      </c>
      <c r="C92" s="73" t="s">
        <v>355</v>
      </c>
      <c r="D92" s="73" t="s">
        <v>398</v>
      </c>
      <c r="E92" s="73" t="s">
        <v>399</v>
      </c>
      <c r="F92" s="73" t="s">
        <v>279</v>
      </c>
      <c r="G92" s="74">
        <v>-3840</v>
      </c>
    </row>
    <row r="93" spans="1:7" ht="26.25" customHeight="1">
      <c r="A93" s="72">
        <v>83</v>
      </c>
      <c r="B93" s="87" t="s">
        <v>83</v>
      </c>
      <c r="C93" s="73" t="s">
        <v>355</v>
      </c>
      <c r="D93" s="73" t="s">
        <v>398</v>
      </c>
      <c r="E93" s="73" t="s">
        <v>399</v>
      </c>
      <c r="F93" s="73" t="s">
        <v>280</v>
      </c>
      <c r="G93" s="74">
        <v>-3840</v>
      </c>
    </row>
    <row r="94" spans="1:7" ht="15.75" customHeight="1">
      <c r="A94" s="72">
        <v>84</v>
      </c>
      <c r="B94" s="97" t="s">
        <v>104</v>
      </c>
      <c r="C94" s="98" t="s">
        <v>355</v>
      </c>
      <c r="D94" s="98" t="s">
        <v>400</v>
      </c>
      <c r="E94" s="98" t="s">
        <v>278</v>
      </c>
      <c r="F94" s="98" t="s">
        <v>279</v>
      </c>
      <c r="G94" s="74">
        <v>24771</v>
      </c>
    </row>
    <row r="95" spans="1:7" ht="26.25" customHeight="1">
      <c r="A95" s="72">
        <v>85</v>
      </c>
      <c r="B95" s="87" t="s">
        <v>42</v>
      </c>
      <c r="C95" s="73" t="s">
        <v>355</v>
      </c>
      <c r="D95" s="73" t="s">
        <v>400</v>
      </c>
      <c r="E95" s="73" t="s">
        <v>237</v>
      </c>
      <c r="F95" s="73" t="s">
        <v>279</v>
      </c>
      <c r="G95" s="74">
        <v>24771</v>
      </c>
    </row>
    <row r="96" spans="1:7" ht="28.5" customHeight="1">
      <c r="A96" s="72">
        <v>86</v>
      </c>
      <c r="B96" s="87" t="s">
        <v>44</v>
      </c>
      <c r="C96" s="73" t="s">
        <v>355</v>
      </c>
      <c r="D96" s="73" t="s">
        <v>400</v>
      </c>
      <c r="E96" s="73" t="s">
        <v>238</v>
      </c>
      <c r="F96" s="73" t="s">
        <v>279</v>
      </c>
      <c r="G96" s="74">
        <v>24771</v>
      </c>
    </row>
    <row r="97" spans="1:7" ht="63.75">
      <c r="A97" s="72">
        <v>87</v>
      </c>
      <c r="B97" s="87" t="s">
        <v>105</v>
      </c>
      <c r="C97" s="73" t="s">
        <v>355</v>
      </c>
      <c r="D97" s="73" t="s">
        <v>400</v>
      </c>
      <c r="E97" s="73" t="s">
        <v>401</v>
      </c>
      <c r="F97" s="73" t="s">
        <v>279</v>
      </c>
      <c r="G97" s="74">
        <v>24771</v>
      </c>
    </row>
    <row r="98" spans="1:7" ht="26.25" customHeight="1">
      <c r="A98" s="72">
        <v>88</v>
      </c>
      <c r="B98" s="87" t="s">
        <v>106</v>
      </c>
      <c r="C98" s="73" t="s">
        <v>355</v>
      </c>
      <c r="D98" s="73" t="s">
        <v>400</v>
      </c>
      <c r="E98" s="73" t="s">
        <v>401</v>
      </c>
      <c r="F98" s="73" t="s">
        <v>358</v>
      </c>
      <c r="G98" s="74">
        <v>24771</v>
      </c>
    </row>
    <row r="99" spans="1:7" ht="15" customHeight="1">
      <c r="A99" s="72">
        <v>89</v>
      </c>
      <c r="B99" s="97" t="s">
        <v>109</v>
      </c>
      <c r="C99" s="98" t="s">
        <v>355</v>
      </c>
      <c r="D99" s="98" t="s">
        <v>340</v>
      </c>
      <c r="E99" s="98" t="s">
        <v>278</v>
      </c>
      <c r="F99" s="98" t="s">
        <v>279</v>
      </c>
      <c r="G99" s="74">
        <v>-535172.07</v>
      </c>
    </row>
    <row r="100" spans="1:7" ht="12" customHeight="1">
      <c r="A100" s="72">
        <v>90</v>
      </c>
      <c r="B100" s="97" t="s">
        <v>110</v>
      </c>
      <c r="C100" s="98" t="s">
        <v>355</v>
      </c>
      <c r="D100" s="98" t="s">
        <v>359</v>
      </c>
      <c r="E100" s="98" t="s">
        <v>278</v>
      </c>
      <c r="F100" s="98" t="s">
        <v>279</v>
      </c>
      <c r="G100" s="74">
        <v>-535172.07</v>
      </c>
    </row>
    <row r="101" spans="1:7" ht="41.25" customHeight="1">
      <c r="A101" s="72">
        <v>91</v>
      </c>
      <c r="B101" s="87" t="s">
        <v>35</v>
      </c>
      <c r="C101" s="73" t="s">
        <v>355</v>
      </c>
      <c r="D101" s="73" t="s">
        <v>359</v>
      </c>
      <c r="E101" s="73" t="s">
        <v>234</v>
      </c>
      <c r="F101" s="73" t="s">
        <v>279</v>
      </c>
      <c r="G101" s="74">
        <v>-535172.07</v>
      </c>
    </row>
    <row r="102" spans="1:7" ht="27" customHeight="1">
      <c r="A102" s="72">
        <v>92</v>
      </c>
      <c r="B102" s="87" t="s">
        <v>38</v>
      </c>
      <c r="C102" s="73" t="s">
        <v>355</v>
      </c>
      <c r="D102" s="73" t="s">
        <v>359</v>
      </c>
      <c r="E102" s="73" t="s">
        <v>190</v>
      </c>
      <c r="F102" s="73" t="s">
        <v>279</v>
      </c>
      <c r="G102" s="74">
        <v>-535172.07</v>
      </c>
    </row>
    <row r="103" spans="1:7" ht="38.25">
      <c r="A103" s="72">
        <v>93</v>
      </c>
      <c r="B103" s="87" t="s">
        <v>111</v>
      </c>
      <c r="C103" s="73" t="s">
        <v>355</v>
      </c>
      <c r="D103" s="73" t="s">
        <v>359</v>
      </c>
      <c r="E103" s="73" t="s">
        <v>402</v>
      </c>
      <c r="F103" s="73" t="s">
        <v>279</v>
      </c>
      <c r="G103" s="74">
        <v>-535172.07</v>
      </c>
    </row>
    <row r="104" spans="1:7" ht="26.25" customHeight="1">
      <c r="A104" s="72">
        <v>94</v>
      </c>
      <c r="B104" s="87" t="s">
        <v>83</v>
      </c>
      <c r="C104" s="73" t="s">
        <v>355</v>
      </c>
      <c r="D104" s="73" t="s">
        <v>359</v>
      </c>
      <c r="E104" s="73" t="s">
        <v>402</v>
      </c>
      <c r="F104" s="73" t="s">
        <v>280</v>
      </c>
      <c r="G104" s="74">
        <v>-535172.07</v>
      </c>
    </row>
    <row r="105" spans="1:7" ht="16.5" customHeight="1">
      <c r="A105" s="72">
        <v>95</v>
      </c>
      <c r="B105" s="97" t="s">
        <v>115</v>
      </c>
      <c r="C105" s="98" t="s">
        <v>355</v>
      </c>
      <c r="D105" s="98" t="s">
        <v>283</v>
      </c>
      <c r="E105" s="98" t="s">
        <v>278</v>
      </c>
      <c r="F105" s="98" t="s">
        <v>279</v>
      </c>
      <c r="G105" s="74">
        <v>-22831</v>
      </c>
    </row>
    <row r="106" spans="1:7" ht="15" customHeight="1">
      <c r="A106" s="72">
        <v>96</v>
      </c>
      <c r="B106" s="97" t="s">
        <v>127</v>
      </c>
      <c r="C106" s="98" t="s">
        <v>355</v>
      </c>
      <c r="D106" s="98" t="s">
        <v>360</v>
      </c>
      <c r="E106" s="98" t="s">
        <v>278</v>
      </c>
      <c r="F106" s="98" t="s">
        <v>279</v>
      </c>
      <c r="G106" s="74">
        <v>-22831</v>
      </c>
    </row>
    <row r="107" spans="1:7" ht="40.5" customHeight="1">
      <c r="A107" s="72">
        <v>97</v>
      </c>
      <c r="B107" s="87" t="s">
        <v>59</v>
      </c>
      <c r="C107" s="73" t="s">
        <v>355</v>
      </c>
      <c r="D107" s="73" t="s">
        <v>360</v>
      </c>
      <c r="E107" s="73" t="s">
        <v>225</v>
      </c>
      <c r="F107" s="73" t="s">
        <v>279</v>
      </c>
      <c r="G107" s="74">
        <v>-22831</v>
      </c>
    </row>
    <row r="108" spans="1:7" ht="26.25" customHeight="1">
      <c r="A108" s="72">
        <v>98</v>
      </c>
      <c r="B108" s="87" t="s">
        <v>62</v>
      </c>
      <c r="C108" s="73" t="s">
        <v>355</v>
      </c>
      <c r="D108" s="73" t="s">
        <v>360</v>
      </c>
      <c r="E108" s="73" t="s">
        <v>226</v>
      </c>
      <c r="F108" s="73" t="s">
        <v>279</v>
      </c>
      <c r="G108" s="74">
        <v>-6000</v>
      </c>
    </row>
    <row r="109" spans="1:7" ht="41.25" customHeight="1">
      <c r="A109" s="72">
        <v>99</v>
      </c>
      <c r="B109" s="87" t="s">
        <v>128</v>
      </c>
      <c r="C109" s="73" t="s">
        <v>355</v>
      </c>
      <c r="D109" s="73" t="s">
        <v>360</v>
      </c>
      <c r="E109" s="73" t="s">
        <v>404</v>
      </c>
      <c r="F109" s="73" t="s">
        <v>279</v>
      </c>
      <c r="G109" s="74">
        <v>-6000</v>
      </c>
    </row>
    <row r="110" spans="1:7" ht="26.25" customHeight="1">
      <c r="A110" s="72">
        <v>100</v>
      </c>
      <c r="B110" s="87" t="s">
        <v>83</v>
      </c>
      <c r="C110" s="73" t="s">
        <v>355</v>
      </c>
      <c r="D110" s="73" t="s">
        <v>360</v>
      </c>
      <c r="E110" s="73" t="s">
        <v>404</v>
      </c>
      <c r="F110" s="73" t="s">
        <v>280</v>
      </c>
      <c r="G110" s="74">
        <v>-6000</v>
      </c>
    </row>
    <row r="111" spans="1:7" ht="38.25">
      <c r="A111" s="72">
        <v>101</v>
      </c>
      <c r="B111" s="87" t="s">
        <v>63</v>
      </c>
      <c r="C111" s="73" t="s">
        <v>355</v>
      </c>
      <c r="D111" s="73" t="s">
        <v>360</v>
      </c>
      <c r="E111" s="73" t="s">
        <v>204</v>
      </c>
      <c r="F111" s="73" t="s">
        <v>279</v>
      </c>
      <c r="G111" s="74">
        <v>-16831</v>
      </c>
    </row>
    <row r="112" spans="1:7" ht="15.75" customHeight="1">
      <c r="A112" s="72">
        <v>102</v>
      </c>
      <c r="B112" s="87" t="s">
        <v>129</v>
      </c>
      <c r="C112" s="73" t="s">
        <v>355</v>
      </c>
      <c r="D112" s="73" t="s">
        <v>360</v>
      </c>
      <c r="E112" s="73" t="s">
        <v>405</v>
      </c>
      <c r="F112" s="73" t="s">
        <v>279</v>
      </c>
      <c r="G112" s="74">
        <v>-16831</v>
      </c>
    </row>
    <row r="113" spans="1:7" ht="26.25" customHeight="1">
      <c r="A113" s="72">
        <v>103</v>
      </c>
      <c r="B113" s="87" t="s">
        <v>83</v>
      </c>
      <c r="C113" s="73" t="s">
        <v>355</v>
      </c>
      <c r="D113" s="73" t="s">
        <v>360</v>
      </c>
      <c r="E113" s="73" t="s">
        <v>405</v>
      </c>
      <c r="F113" s="73" t="s">
        <v>280</v>
      </c>
      <c r="G113" s="74">
        <v>-16831</v>
      </c>
    </row>
    <row r="114" spans="1:7" ht="13.5" customHeight="1">
      <c r="A114" s="72">
        <v>104</v>
      </c>
      <c r="B114" s="97" t="s">
        <v>142</v>
      </c>
      <c r="C114" s="98" t="s">
        <v>355</v>
      </c>
      <c r="D114" s="98" t="s">
        <v>3</v>
      </c>
      <c r="E114" s="98" t="s">
        <v>278</v>
      </c>
      <c r="F114" s="98" t="s">
        <v>279</v>
      </c>
      <c r="G114" s="74">
        <v>-67119</v>
      </c>
    </row>
    <row r="115" spans="1:7" ht="12.75">
      <c r="A115" s="72">
        <v>105</v>
      </c>
      <c r="B115" s="97" t="s">
        <v>143</v>
      </c>
      <c r="C115" s="98" t="s">
        <v>355</v>
      </c>
      <c r="D115" s="98" t="s">
        <v>4</v>
      </c>
      <c r="E115" s="98" t="s">
        <v>278</v>
      </c>
      <c r="F115" s="98" t="s">
        <v>279</v>
      </c>
      <c r="G115" s="74">
        <v>-67119</v>
      </c>
    </row>
    <row r="116" spans="1:7" ht="38.25">
      <c r="A116" s="72">
        <v>106</v>
      </c>
      <c r="B116" s="87" t="s">
        <v>59</v>
      </c>
      <c r="C116" s="73" t="s">
        <v>355</v>
      </c>
      <c r="D116" s="73" t="s">
        <v>4</v>
      </c>
      <c r="E116" s="73" t="s">
        <v>225</v>
      </c>
      <c r="F116" s="73" t="s">
        <v>279</v>
      </c>
      <c r="G116" s="74">
        <v>-67119</v>
      </c>
    </row>
    <row r="117" spans="1:7" ht="26.25" customHeight="1">
      <c r="A117" s="72">
        <v>107</v>
      </c>
      <c r="B117" s="87" t="s">
        <v>60</v>
      </c>
      <c r="C117" s="73" t="s">
        <v>355</v>
      </c>
      <c r="D117" s="73" t="s">
        <v>4</v>
      </c>
      <c r="E117" s="73" t="s">
        <v>211</v>
      </c>
      <c r="F117" s="73" t="s">
        <v>279</v>
      </c>
      <c r="G117" s="74">
        <v>-67119</v>
      </c>
    </row>
    <row r="118" spans="1:7" ht="26.25" customHeight="1">
      <c r="A118" s="72">
        <v>108</v>
      </c>
      <c r="B118" s="87" t="s">
        <v>144</v>
      </c>
      <c r="C118" s="73" t="s">
        <v>355</v>
      </c>
      <c r="D118" s="73" t="s">
        <v>4</v>
      </c>
      <c r="E118" s="73" t="s">
        <v>5</v>
      </c>
      <c r="F118" s="73" t="s">
        <v>279</v>
      </c>
      <c r="G118" s="74">
        <v>-12004</v>
      </c>
    </row>
    <row r="119" spans="1:7" ht="26.25" customHeight="1">
      <c r="A119" s="72">
        <v>109</v>
      </c>
      <c r="B119" s="87" t="s">
        <v>83</v>
      </c>
      <c r="C119" s="73" t="s">
        <v>355</v>
      </c>
      <c r="D119" s="73" t="s">
        <v>4</v>
      </c>
      <c r="E119" s="73" t="s">
        <v>5</v>
      </c>
      <c r="F119" s="73" t="s">
        <v>280</v>
      </c>
      <c r="G119" s="74">
        <v>-12004</v>
      </c>
    </row>
    <row r="120" spans="1:7" ht="13.5" customHeight="1">
      <c r="A120" s="72">
        <v>110</v>
      </c>
      <c r="B120" s="87" t="s">
        <v>145</v>
      </c>
      <c r="C120" s="73" t="s">
        <v>355</v>
      </c>
      <c r="D120" s="73" t="s">
        <v>4</v>
      </c>
      <c r="E120" s="73" t="s">
        <v>6</v>
      </c>
      <c r="F120" s="73" t="s">
        <v>279</v>
      </c>
      <c r="G120" s="74">
        <v>-55115</v>
      </c>
    </row>
    <row r="121" spans="1:7" ht="26.25" customHeight="1">
      <c r="A121" s="72">
        <v>111</v>
      </c>
      <c r="B121" s="87" t="s">
        <v>83</v>
      </c>
      <c r="C121" s="73" t="s">
        <v>355</v>
      </c>
      <c r="D121" s="73" t="s">
        <v>4</v>
      </c>
      <c r="E121" s="73" t="s">
        <v>6</v>
      </c>
      <c r="F121" s="73" t="s">
        <v>280</v>
      </c>
      <c r="G121" s="74">
        <v>-55115</v>
      </c>
    </row>
    <row r="122" spans="1:7" ht="26.25" customHeight="1">
      <c r="A122" s="72">
        <v>112</v>
      </c>
      <c r="B122" s="97" t="s">
        <v>166</v>
      </c>
      <c r="C122" s="98" t="s">
        <v>330</v>
      </c>
      <c r="D122" s="98" t="s">
        <v>287</v>
      </c>
      <c r="E122" s="98" t="s">
        <v>278</v>
      </c>
      <c r="F122" s="98" t="s">
        <v>279</v>
      </c>
      <c r="G122" s="74">
        <v>0</v>
      </c>
    </row>
    <row r="123" spans="1:7" ht="15.75" customHeight="1">
      <c r="A123" s="72">
        <v>113</v>
      </c>
      <c r="B123" s="97" t="s">
        <v>115</v>
      </c>
      <c r="C123" s="98" t="s">
        <v>330</v>
      </c>
      <c r="D123" s="98" t="s">
        <v>283</v>
      </c>
      <c r="E123" s="98" t="s">
        <v>278</v>
      </c>
      <c r="F123" s="98" t="s">
        <v>279</v>
      </c>
      <c r="G123" s="74">
        <v>0</v>
      </c>
    </row>
    <row r="124" spans="1:7" ht="12.75">
      <c r="A124" s="72">
        <v>114</v>
      </c>
      <c r="B124" s="97" t="s">
        <v>116</v>
      </c>
      <c r="C124" s="98" t="s">
        <v>330</v>
      </c>
      <c r="D124" s="98" t="s">
        <v>361</v>
      </c>
      <c r="E124" s="98" t="s">
        <v>278</v>
      </c>
      <c r="F124" s="98" t="s">
        <v>279</v>
      </c>
      <c r="G124" s="74">
        <v>-25014.12</v>
      </c>
    </row>
    <row r="125" spans="1:7" ht="26.25" customHeight="1">
      <c r="A125" s="72">
        <v>115</v>
      </c>
      <c r="B125" s="87" t="s">
        <v>50</v>
      </c>
      <c r="C125" s="73" t="s">
        <v>330</v>
      </c>
      <c r="D125" s="73" t="s">
        <v>361</v>
      </c>
      <c r="E125" s="73" t="s">
        <v>197</v>
      </c>
      <c r="F125" s="73" t="s">
        <v>279</v>
      </c>
      <c r="G125" s="74">
        <v>-25014.12</v>
      </c>
    </row>
    <row r="126" spans="1:7" ht="26.25" customHeight="1">
      <c r="A126" s="72">
        <v>116</v>
      </c>
      <c r="B126" s="87" t="s">
        <v>51</v>
      </c>
      <c r="C126" s="73" t="s">
        <v>330</v>
      </c>
      <c r="D126" s="73" t="s">
        <v>361</v>
      </c>
      <c r="E126" s="73" t="s">
        <v>198</v>
      </c>
      <c r="F126" s="73" t="s">
        <v>279</v>
      </c>
      <c r="G126" s="74">
        <v>-25014.12</v>
      </c>
    </row>
    <row r="127" spans="1:7" ht="38.25">
      <c r="A127" s="72">
        <v>117</v>
      </c>
      <c r="B127" s="87" t="s">
        <v>117</v>
      </c>
      <c r="C127" s="73" t="s">
        <v>330</v>
      </c>
      <c r="D127" s="73" t="s">
        <v>361</v>
      </c>
      <c r="E127" s="73" t="s">
        <v>362</v>
      </c>
      <c r="F127" s="73" t="s">
        <v>279</v>
      </c>
      <c r="G127" s="74">
        <v>-25014.12</v>
      </c>
    </row>
    <row r="128" spans="1:7" ht="12.75">
      <c r="A128" s="72">
        <v>118</v>
      </c>
      <c r="B128" s="87" t="s">
        <v>118</v>
      </c>
      <c r="C128" s="73" t="s">
        <v>330</v>
      </c>
      <c r="D128" s="73" t="s">
        <v>361</v>
      </c>
      <c r="E128" s="73" t="s">
        <v>362</v>
      </c>
      <c r="F128" s="73" t="s">
        <v>282</v>
      </c>
      <c r="G128" s="74">
        <v>-123100</v>
      </c>
    </row>
    <row r="129" spans="1:7" ht="14.25" customHeight="1">
      <c r="A129" s="72">
        <v>119</v>
      </c>
      <c r="B129" s="87" t="s">
        <v>119</v>
      </c>
      <c r="C129" s="73" t="s">
        <v>330</v>
      </c>
      <c r="D129" s="73" t="s">
        <v>361</v>
      </c>
      <c r="E129" s="73" t="s">
        <v>362</v>
      </c>
      <c r="F129" s="73" t="s">
        <v>363</v>
      </c>
      <c r="G129" s="74">
        <v>98085.88</v>
      </c>
    </row>
    <row r="130" spans="1:7" ht="12.75">
      <c r="A130" s="72">
        <v>120</v>
      </c>
      <c r="B130" s="97" t="s">
        <v>120</v>
      </c>
      <c r="C130" s="98" t="s">
        <v>330</v>
      </c>
      <c r="D130" s="98" t="s">
        <v>284</v>
      </c>
      <c r="E130" s="98" t="s">
        <v>278</v>
      </c>
      <c r="F130" s="98" t="s">
        <v>279</v>
      </c>
      <c r="G130" s="74">
        <v>-153261</v>
      </c>
    </row>
    <row r="131" spans="1:7" ht="26.25" customHeight="1">
      <c r="A131" s="72">
        <v>121</v>
      </c>
      <c r="B131" s="87" t="s">
        <v>50</v>
      </c>
      <c r="C131" s="73" t="s">
        <v>330</v>
      </c>
      <c r="D131" s="73" t="s">
        <v>284</v>
      </c>
      <c r="E131" s="73" t="s">
        <v>197</v>
      </c>
      <c r="F131" s="73" t="s">
        <v>279</v>
      </c>
      <c r="G131" s="74">
        <v>-153261</v>
      </c>
    </row>
    <row r="132" spans="1:7" ht="26.25" customHeight="1">
      <c r="A132" s="72">
        <v>122</v>
      </c>
      <c r="B132" s="87" t="s">
        <v>52</v>
      </c>
      <c r="C132" s="73" t="s">
        <v>330</v>
      </c>
      <c r="D132" s="73" t="s">
        <v>284</v>
      </c>
      <c r="E132" s="73" t="s">
        <v>199</v>
      </c>
      <c r="F132" s="73" t="s">
        <v>279</v>
      </c>
      <c r="G132" s="74">
        <v>-153261</v>
      </c>
    </row>
    <row r="133" spans="1:7" ht="38.25">
      <c r="A133" s="72">
        <v>123</v>
      </c>
      <c r="B133" s="87" t="s">
        <v>121</v>
      </c>
      <c r="C133" s="73" t="s">
        <v>330</v>
      </c>
      <c r="D133" s="73" t="s">
        <v>284</v>
      </c>
      <c r="E133" s="73" t="s">
        <v>285</v>
      </c>
      <c r="F133" s="73" t="s">
        <v>279</v>
      </c>
      <c r="G133" s="74">
        <v>-153261</v>
      </c>
    </row>
    <row r="134" spans="1:7" ht="12.75">
      <c r="A134" s="72">
        <v>124</v>
      </c>
      <c r="B134" s="87" t="s">
        <v>118</v>
      </c>
      <c r="C134" s="73" t="s">
        <v>330</v>
      </c>
      <c r="D134" s="73" t="s">
        <v>284</v>
      </c>
      <c r="E134" s="73" t="s">
        <v>285</v>
      </c>
      <c r="F134" s="73" t="s">
        <v>282</v>
      </c>
      <c r="G134" s="74">
        <v>-348730.57</v>
      </c>
    </row>
    <row r="135" spans="1:7" ht="12.75">
      <c r="A135" s="72">
        <v>125</v>
      </c>
      <c r="B135" s="87" t="s">
        <v>119</v>
      </c>
      <c r="C135" s="73" t="s">
        <v>330</v>
      </c>
      <c r="D135" s="73" t="s">
        <v>284</v>
      </c>
      <c r="E135" s="73" t="s">
        <v>285</v>
      </c>
      <c r="F135" s="73" t="s">
        <v>363</v>
      </c>
      <c r="G135" s="74">
        <v>195469.57</v>
      </c>
    </row>
    <row r="136" spans="1:7" ht="16.5" customHeight="1">
      <c r="A136" s="72">
        <v>126</v>
      </c>
      <c r="B136" s="97" t="s">
        <v>122</v>
      </c>
      <c r="C136" s="98" t="s">
        <v>330</v>
      </c>
      <c r="D136" s="98" t="s">
        <v>364</v>
      </c>
      <c r="E136" s="98" t="s">
        <v>278</v>
      </c>
      <c r="F136" s="98" t="s">
        <v>279</v>
      </c>
      <c r="G136" s="74">
        <v>6000</v>
      </c>
    </row>
    <row r="137" spans="1:7" ht="26.25" customHeight="1">
      <c r="A137" s="72">
        <v>127</v>
      </c>
      <c r="B137" s="87" t="s">
        <v>50</v>
      </c>
      <c r="C137" s="73" t="s">
        <v>330</v>
      </c>
      <c r="D137" s="73" t="s">
        <v>364</v>
      </c>
      <c r="E137" s="73" t="s">
        <v>197</v>
      </c>
      <c r="F137" s="73" t="s">
        <v>279</v>
      </c>
      <c r="G137" s="74">
        <v>6000</v>
      </c>
    </row>
    <row r="138" spans="1:7" ht="38.25">
      <c r="A138" s="72">
        <v>128</v>
      </c>
      <c r="B138" s="87" t="s">
        <v>53</v>
      </c>
      <c r="C138" s="73" t="s">
        <v>330</v>
      </c>
      <c r="D138" s="73" t="s">
        <v>364</v>
      </c>
      <c r="E138" s="73" t="s">
        <v>200</v>
      </c>
      <c r="F138" s="73" t="s">
        <v>279</v>
      </c>
      <c r="G138" s="74">
        <v>6000</v>
      </c>
    </row>
    <row r="139" spans="1:7" ht="41.25" customHeight="1">
      <c r="A139" s="72">
        <v>129</v>
      </c>
      <c r="B139" s="87" t="s">
        <v>123</v>
      </c>
      <c r="C139" s="73" t="s">
        <v>330</v>
      </c>
      <c r="D139" s="73" t="s">
        <v>364</v>
      </c>
      <c r="E139" s="73" t="s">
        <v>365</v>
      </c>
      <c r="F139" s="73" t="s">
        <v>279</v>
      </c>
      <c r="G139" s="74">
        <v>6000</v>
      </c>
    </row>
    <row r="140" spans="1:7" ht="15.75" customHeight="1">
      <c r="A140" s="72">
        <v>130</v>
      </c>
      <c r="B140" s="87" t="s">
        <v>119</v>
      </c>
      <c r="C140" s="73" t="s">
        <v>330</v>
      </c>
      <c r="D140" s="73" t="s">
        <v>364</v>
      </c>
      <c r="E140" s="73" t="s">
        <v>365</v>
      </c>
      <c r="F140" s="73" t="s">
        <v>363</v>
      </c>
      <c r="G140" s="74">
        <v>6000</v>
      </c>
    </row>
    <row r="141" spans="1:7" ht="26.25" customHeight="1">
      <c r="A141" s="72">
        <v>131</v>
      </c>
      <c r="B141" s="97" t="s">
        <v>124</v>
      </c>
      <c r="C141" s="98" t="s">
        <v>330</v>
      </c>
      <c r="D141" s="98" t="s">
        <v>286</v>
      </c>
      <c r="E141" s="98" t="s">
        <v>278</v>
      </c>
      <c r="F141" s="98" t="s">
        <v>279</v>
      </c>
      <c r="G141" s="74">
        <v>-12000</v>
      </c>
    </row>
    <row r="142" spans="1:7" ht="26.25" customHeight="1">
      <c r="A142" s="72">
        <v>132</v>
      </c>
      <c r="B142" s="87" t="s">
        <v>50</v>
      </c>
      <c r="C142" s="73" t="s">
        <v>330</v>
      </c>
      <c r="D142" s="73" t="s">
        <v>286</v>
      </c>
      <c r="E142" s="73" t="s">
        <v>197</v>
      </c>
      <c r="F142" s="73" t="s">
        <v>279</v>
      </c>
      <c r="G142" s="74">
        <v>-12000</v>
      </c>
    </row>
    <row r="143" spans="1:7" ht="26.25" customHeight="1">
      <c r="A143" s="72">
        <v>133</v>
      </c>
      <c r="B143" s="87" t="s">
        <v>52</v>
      </c>
      <c r="C143" s="73" t="s">
        <v>330</v>
      </c>
      <c r="D143" s="73" t="s">
        <v>286</v>
      </c>
      <c r="E143" s="73" t="s">
        <v>199</v>
      </c>
      <c r="F143" s="73" t="s">
        <v>279</v>
      </c>
      <c r="G143" s="74">
        <v>0</v>
      </c>
    </row>
    <row r="144" spans="1:7" ht="66.75" customHeight="1">
      <c r="A144" s="72">
        <v>134</v>
      </c>
      <c r="B144" s="87" t="s">
        <v>125</v>
      </c>
      <c r="C144" s="73" t="s">
        <v>330</v>
      </c>
      <c r="D144" s="73" t="s">
        <v>286</v>
      </c>
      <c r="E144" s="73" t="s">
        <v>403</v>
      </c>
      <c r="F144" s="73" t="s">
        <v>279</v>
      </c>
      <c r="G144" s="74">
        <v>0</v>
      </c>
    </row>
    <row r="145" spans="1:7" ht="26.25" customHeight="1">
      <c r="A145" s="72">
        <v>135</v>
      </c>
      <c r="B145" s="87" t="s">
        <v>83</v>
      </c>
      <c r="C145" s="73" t="s">
        <v>330</v>
      </c>
      <c r="D145" s="73" t="s">
        <v>286</v>
      </c>
      <c r="E145" s="73" t="s">
        <v>403</v>
      </c>
      <c r="F145" s="73" t="s">
        <v>280</v>
      </c>
      <c r="G145" s="74">
        <v>-300</v>
      </c>
    </row>
    <row r="146" spans="1:7" ht="12.75">
      <c r="A146" s="72">
        <v>136</v>
      </c>
      <c r="B146" s="87" t="s">
        <v>118</v>
      </c>
      <c r="C146" s="73" t="s">
        <v>330</v>
      </c>
      <c r="D146" s="73" t="s">
        <v>286</v>
      </c>
      <c r="E146" s="73" t="s">
        <v>403</v>
      </c>
      <c r="F146" s="73" t="s">
        <v>282</v>
      </c>
      <c r="G146" s="74">
        <v>-1800</v>
      </c>
    </row>
    <row r="147" spans="1:7" ht="12.75">
      <c r="A147" s="72">
        <v>137</v>
      </c>
      <c r="B147" s="87" t="s">
        <v>119</v>
      </c>
      <c r="C147" s="73" t="s">
        <v>330</v>
      </c>
      <c r="D147" s="73" t="s">
        <v>286</v>
      </c>
      <c r="E147" s="73" t="s">
        <v>403</v>
      </c>
      <c r="F147" s="73" t="s">
        <v>363</v>
      </c>
      <c r="G147" s="74">
        <v>2100</v>
      </c>
    </row>
    <row r="148" spans="1:7" ht="38.25">
      <c r="A148" s="72">
        <v>138</v>
      </c>
      <c r="B148" s="87" t="s">
        <v>53</v>
      </c>
      <c r="C148" s="73" t="s">
        <v>330</v>
      </c>
      <c r="D148" s="73" t="s">
        <v>286</v>
      </c>
      <c r="E148" s="73" t="s">
        <v>200</v>
      </c>
      <c r="F148" s="73" t="s">
        <v>279</v>
      </c>
      <c r="G148" s="74">
        <v>-6000</v>
      </c>
    </row>
    <row r="149" spans="1:7" ht="40.5" customHeight="1">
      <c r="A149" s="72">
        <v>139</v>
      </c>
      <c r="B149" s="87" t="s">
        <v>123</v>
      </c>
      <c r="C149" s="73" t="s">
        <v>330</v>
      </c>
      <c r="D149" s="73" t="s">
        <v>286</v>
      </c>
      <c r="E149" s="73" t="s">
        <v>365</v>
      </c>
      <c r="F149" s="73" t="s">
        <v>279</v>
      </c>
      <c r="G149" s="74">
        <v>-6000</v>
      </c>
    </row>
    <row r="150" spans="1:7" ht="12.75">
      <c r="A150" s="72">
        <v>140</v>
      </c>
      <c r="B150" s="87" t="s">
        <v>119</v>
      </c>
      <c r="C150" s="73" t="s">
        <v>330</v>
      </c>
      <c r="D150" s="73" t="s">
        <v>286</v>
      </c>
      <c r="E150" s="73" t="s">
        <v>365</v>
      </c>
      <c r="F150" s="73" t="s">
        <v>363</v>
      </c>
      <c r="G150" s="74">
        <v>-6000</v>
      </c>
    </row>
    <row r="151" spans="1:7" ht="38.25">
      <c r="A151" s="72">
        <v>141</v>
      </c>
      <c r="B151" s="87" t="s">
        <v>54</v>
      </c>
      <c r="C151" s="73" t="s">
        <v>330</v>
      </c>
      <c r="D151" s="73" t="s">
        <v>286</v>
      </c>
      <c r="E151" s="73" t="s">
        <v>205</v>
      </c>
      <c r="F151" s="73" t="s">
        <v>279</v>
      </c>
      <c r="G151" s="74">
        <v>-6000</v>
      </c>
    </row>
    <row r="152" spans="1:7" ht="25.5">
      <c r="A152" s="72">
        <v>142</v>
      </c>
      <c r="B152" s="87" t="s">
        <v>126</v>
      </c>
      <c r="C152" s="73" t="s">
        <v>330</v>
      </c>
      <c r="D152" s="73" t="s">
        <v>286</v>
      </c>
      <c r="E152" s="73" t="s">
        <v>368</v>
      </c>
      <c r="F152" s="73" t="s">
        <v>279</v>
      </c>
      <c r="G152" s="74">
        <v>-6000</v>
      </c>
    </row>
    <row r="153" spans="1:7" ht="26.25" customHeight="1">
      <c r="A153" s="72">
        <v>143</v>
      </c>
      <c r="B153" s="87" t="s">
        <v>83</v>
      </c>
      <c r="C153" s="73" t="s">
        <v>330</v>
      </c>
      <c r="D153" s="73" t="s">
        <v>286</v>
      </c>
      <c r="E153" s="73" t="s">
        <v>368</v>
      </c>
      <c r="F153" s="73" t="s">
        <v>280</v>
      </c>
      <c r="G153" s="74">
        <v>-6000</v>
      </c>
    </row>
    <row r="154" spans="1:7" ht="12.75">
      <c r="A154" s="72">
        <v>144</v>
      </c>
      <c r="B154" s="97" t="s">
        <v>130</v>
      </c>
      <c r="C154" s="98" t="s">
        <v>330</v>
      </c>
      <c r="D154" s="98" t="s">
        <v>366</v>
      </c>
      <c r="E154" s="98" t="s">
        <v>278</v>
      </c>
      <c r="F154" s="98" t="s">
        <v>279</v>
      </c>
      <c r="G154" s="74">
        <v>184275.12</v>
      </c>
    </row>
    <row r="155" spans="1:7" ht="26.25" customHeight="1">
      <c r="A155" s="72">
        <v>145</v>
      </c>
      <c r="B155" s="87" t="s">
        <v>50</v>
      </c>
      <c r="C155" s="73" t="s">
        <v>330</v>
      </c>
      <c r="D155" s="73" t="s">
        <v>366</v>
      </c>
      <c r="E155" s="73" t="s">
        <v>197</v>
      </c>
      <c r="F155" s="73" t="s">
        <v>279</v>
      </c>
      <c r="G155" s="74">
        <v>184275.12</v>
      </c>
    </row>
    <row r="156" spans="1:7" ht="38.25">
      <c r="A156" s="72">
        <v>146</v>
      </c>
      <c r="B156" s="87" t="s">
        <v>54</v>
      </c>
      <c r="C156" s="73" t="s">
        <v>330</v>
      </c>
      <c r="D156" s="73" t="s">
        <v>366</v>
      </c>
      <c r="E156" s="73" t="s">
        <v>205</v>
      </c>
      <c r="F156" s="73" t="s">
        <v>279</v>
      </c>
      <c r="G156" s="74">
        <v>184275.12</v>
      </c>
    </row>
    <row r="157" spans="1:7" ht="26.25" customHeight="1">
      <c r="A157" s="72">
        <v>147</v>
      </c>
      <c r="B157" s="87" t="s">
        <v>131</v>
      </c>
      <c r="C157" s="73" t="s">
        <v>330</v>
      </c>
      <c r="D157" s="73" t="s">
        <v>366</v>
      </c>
      <c r="E157" s="73" t="s">
        <v>367</v>
      </c>
      <c r="F157" s="73" t="s">
        <v>279</v>
      </c>
      <c r="G157" s="74">
        <v>8434.38</v>
      </c>
    </row>
    <row r="158" spans="1:7" ht="12.75">
      <c r="A158" s="72">
        <v>148</v>
      </c>
      <c r="B158" s="87" t="s">
        <v>88</v>
      </c>
      <c r="C158" s="73" t="s">
        <v>330</v>
      </c>
      <c r="D158" s="73" t="s">
        <v>366</v>
      </c>
      <c r="E158" s="73" t="s">
        <v>367</v>
      </c>
      <c r="F158" s="73" t="s">
        <v>335</v>
      </c>
      <c r="G158" s="74">
        <v>8500</v>
      </c>
    </row>
    <row r="159" spans="1:7" ht="26.25" customHeight="1">
      <c r="A159" s="72">
        <v>149</v>
      </c>
      <c r="B159" s="87" t="s">
        <v>83</v>
      </c>
      <c r="C159" s="73" t="s">
        <v>330</v>
      </c>
      <c r="D159" s="73" t="s">
        <v>366</v>
      </c>
      <c r="E159" s="73" t="s">
        <v>367</v>
      </c>
      <c r="F159" s="73" t="s">
        <v>280</v>
      </c>
      <c r="G159" s="74">
        <v>-65.62</v>
      </c>
    </row>
    <row r="160" spans="1:7" ht="26.25" customHeight="1">
      <c r="A160" s="72">
        <v>150</v>
      </c>
      <c r="B160" s="87" t="s">
        <v>126</v>
      </c>
      <c r="C160" s="73" t="s">
        <v>330</v>
      </c>
      <c r="D160" s="73" t="s">
        <v>366</v>
      </c>
      <c r="E160" s="73" t="s">
        <v>368</v>
      </c>
      <c r="F160" s="73" t="s">
        <v>279</v>
      </c>
      <c r="G160" s="74">
        <v>223694.77</v>
      </c>
    </row>
    <row r="161" spans="1:7" ht="12.75">
      <c r="A161" s="72">
        <v>151</v>
      </c>
      <c r="B161" s="87" t="s">
        <v>93</v>
      </c>
      <c r="C161" s="73" t="s">
        <v>330</v>
      </c>
      <c r="D161" s="73" t="s">
        <v>366</v>
      </c>
      <c r="E161" s="73" t="s">
        <v>368</v>
      </c>
      <c r="F161" s="73" t="s">
        <v>329</v>
      </c>
      <c r="G161" s="74">
        <v>226542.77</v>
      </c>
    </row>
    <row r="162" spans="1:7" ht="26.25" customHeight="1">
      <c r="A162" s="72">
        <v>152</v>
      </c>
      <c r="B162" s="87" t="s">
        <v>83</v>
      </c>
      <c r="C162" s="73" t="s">
        <v>330</v>
      </c>
      <c r="D162" s="73" t="s">
        <v>366</v>
      </c>
      <c r="E162" s="73" t="s">
        <v>368</v>
      </c>
      <c r="F162" s="73" t="s">
        <v>280</v>
      </c>
      <c r="G162" s="74">
        <v>-2848</v>
      </c>
    </row>
    <row r="163" spans="1:7" ht="38.25">
      <c r="A163" s="72">
        <v>153</v>
      </c>
      <c r="B163" s="87" t="s">
        <v>132</v>
      </c>
      <c r="C163" s="73" t="s">
        <v>330</v>
      </c>
      <c r="D163" s="73" t="s">
        <v>366</v>
      </c>
      <c r="E163" s="73" t="s">
        <v>369</v>
      </c>
      <c r="F163" s="73" t="s">
        <v>279</v>
      </c>
      <c r="G163" s="74">
        <v>-47854.03</v>
      </c>
    </row>
    <row r="164" spans="1:7" ht="12.75">
      <c r="A164" s="72">
        <v>154</v>
      </c>
      <c r="B164" s="87" t="s">
        <v>93</v>
      </c>
      <c r="C164" s="73" t="s">
        <v>330</v>
      </c>
      <c r="D164" s="73" t="s">
        <v>366</v>
      </c>
      <c r="E164" s="73" t="s">
        <v>369</v>
      </c>
      <c r="F164" s="73" t="s">
        <v>329</v>
      </c>
      <c r="G164" s="74">
        <v>-19445.63</v>
      </c>
    </row>
    <row r="165" spans="1:7" ht="26.25" customHeight="1">
      <c r="A165" s="72">
        <v>155</v>
      </c>
      <c r="B165" s="87" t="s">
        <v>83</v>
      </c>
      <c r="C165" s="73" t="s">
        <v>330</v>
      </c>
      <c r="D165" s="73" t="s">
        <v>366</v>
      </c>
      <c r="E165" s="73" t="s">
        <v>369</v>
      </c>
      <c r="F165" s="73" t="s">
        <v>280</v>
      </c>
      <c r="G165" s="74">
        <v>-28408.4</v>
      </c>
    </row>
    <row r="166" spans="1:7" ht="26.25" customHeight="1">
      <c r="A166" s="72">
        <v>156</v>
      </c>
      <c r="B166" s="97" t="s">
        <v>167</v>
      </c>
      <c r="C166" s="98" t="s">
        <v>370</v>
      </c>
      <c r="D166" s="98" t="s">
        <v>287</v>
      </c>
      <c r="E166" s="98" t="s">
        <v>278</v>
      </c>
      <c r="F166" s="98" t="s">
        <v>279</v>
      </c>
      <c r="G166" s="74">
        <v>4519094.16</v>
      </c>
    </row>
    <row r="167" spans="1:7" ht="12.75">
      <c r="A167" s="72">
        <v>157</v>
      </c>
      <c r="B167" s="97" t="s">
        <v>133</v>
      </c>
      <c r="C167" s="98" t="s">
        <v>370</v>
      </c>
      <c r="D167" s="98" t="s">
        <v>373</v>
      </c>
      <c r="E167" s="98" t="s">
        <v>278</v>
      </c>
      <c r="F167" s="98" t="s">
        <v>279</v>
      </c>
      <c r="G167" s="74">
        <v>4519094.16</v>
      </c>
    </row>
    <row r="168" spans="1:7" ht="12.75">
      <c r="A168" s="72">
        <v>158</v>
      </c>
      <c r="B168" s="97" t="s">
        <v>134</v>
      </c>
      <c r="C168" s="98" t="s">
        <v>370</v>
      </c>
      <c r="D168" s="98" t="s">
        <v>374</v>
      </c>
      <c r="E168" s="98" t="s">
        <v>278</v>
      </c>
      <c r="F168" s="98" t="s">
        <v>279</v>
      </c>
      <c r="G168" s="74">
        <v>4539774.14</v>
      </c>
    </row>
    <row r="169" spans="1:7" ht="26.25" customHeight="1">
      <c r="A169" s="72">
        <v>159</v>
      </c>
      <c r="B169" s="87" t="s">
        <v>55</v>
      </c>
      <c r="C169" s="73" t="s">
        <v>370</v>
      </c>
      <c r="D169" s="73" t="s">
        <v>374</v>
      </c>
      <c r="E169" s="73" t="s">
        <v>201</v>
      </c>
      <c r="F169" s="73" t="s">
        <v>279</v>
      </c>
      <c r="G169" s="74">
        <v>4539774.14</v>
      </c>
    </row>
    <row r="170" spans="1:7" ht="12.75">
      <c r="A170" s="72">
        <v>160</v>
      </c>
      <c r="B170" s="87" t="s">
        <v>56</v>
      </c>
      <c r="C170" s="73" t="s">
        <v>370</v>
      </c>
      <c r="D170" s="73" t="s">
        <v>374</v>
      </c>
      <c r="E170" s="73" t="s">
        <v>206</v>
      </c>
      <c r="F170" s="73" t="s">
        <v>279</v>
      </c>
      <c r="G170" s="74">
        <v>4539774.14</v>
      </c>
    </row>
    <row r="171" spans="1:7" ht="12.75">
      <c r="A171" s="72">
        <v>161</v>
      </c>
      <c r="B171" s="87" t="s">
        <v>135</v>
      </c>
      <c r="C171" s="73" t="s">
        <v>370</v>
      </c>
      <c r="D171" s="73" t="s">
        <v>374</v>
      </c>
      <c r="E171" s="73" t="s">
        <v>371</v>
      </c>
      <c r="F171" s="73" t="s">
        <v>279</v>
      </c>
      <c r="G171" s="74">
        <v>2374200</v>
      </c>
    </row>
    <row r="172" spans="1:7" ht="12.75">
      <c r="A172" s="72">
        <v>162</v>
      </c>
      <c r="B172" s="87" t="s">
        <v>118</v>
      </c>
      <c r="C172" s="73" t="s">
        <v>370</v>
      </c>
      <c r="D172" s="73" t="s">
        <v>374</v>
      </c>
      <c r="E172" s="73" t="s">
        <v>371</v>
      </c>
      <c r="F172" s="73" t="s">
        <v>282</v>
      </c>
      <c r="G172" s="74">
        <v>2374200</v>
      </c>
    </row>
    <row r="173" spans="1:7" ht="114.75">
      <c r="A173" s="72">
        <v>163</v>
      </c>
      <c r="B173" s="87" t="s">
        <v>136</v>
      </c>
      <c r="C173" s="73" t="s">
        <v>370</v>
      </c>
      <c r="D173" s="73" t="s">
        <v>374</v>
      </c>
      <c r="E173" s="73" t="s">
        <v>0</v>
      </c>
      <c r="F173" s="73" t="s">
        <v>279</v>
      </c>
      <c r="G173" s="74">
        <v>637792.17</v>
      </c>
    </row>
    <row r="174" spans="1:7" ht="12.75">
      <c r="A174" s="72">
        <v>164</v>
      </c>
      <c r="B174" s="87" t="s">
        <v>118</v>
      </c>
      <c r="C174" s="73" t="s">
        <v>370</v>
      </c>
      <c r="D174" s="73" t="s">
        <v>374</v>
      </c>
      <c r="E174" s="73" t="s">
        <v>0</v>
      </c>
      <c r="F174" s="73" t="s">
        <v>282</v>
      </c>
      <c r="G174" s="74">
        <v>637792.17</v>
      </c>
    </row>
    <row r="175" spans="1:7" ht="51">
      <c r="A175" s="72">
        <v>165</v>
      </c>
      <c r="B175" s="87" t="s">
        <v>137</v>
      </c>
      <c r="C175" s="73" t="s">
        <v>370</v>
      </c>
      <c r="D175" s="73" t="s">
        <v>374</v>
      </c>
      <c r="E175" s="73" t="s">
        <v>1</v>
      </c>
      <c r="F175" s="73" t="s">
        <v>279</v>
      </c>
      <c r="G175" s="74">
        <v>1679100</v>
      </c>
    </row>
    <row r="176" spans="1:7" ht="12.75">
      <c r="A176" s="72">
        <v>166</v>
      </c>
      <c r="B176" s="87" t="s">
        <v>118</v>
      </c>
      <c r="C176" s="73" t="s">
        <v>370</v>
      </c>
      <c r="D176" s="73" t="s">
        <v>374</v>
      </c>
      <c r="E176" s="73" t="s">
        <v>1</v>
      </c>
      <c r="F176" s="73" t="s">
        <v>282</v>
      </c>
      <c r="G176" s="74">
        <v>1679100</v>
      </c>
    </row>
    <row r="177" spans="1:7" ht="92.25" customHeight="1">
      <c r="A177" s="72">
        <v>167</v>
      </c>
      <c r="B177" s="87" t="s">
        <v>138</v>
      </c>
      <c r="C177" s="73" t="s">
        <v>370</v>
      </c>
      <c r="D177" s="73" t="s">
        <v>374</v>
      </c>
      <c r="E177" s="73" t="s">
        <v>380</v>
      </c>
      <c r="F177" s="73" t="s">
        <v>279</v>
      </c>
      <c r="G177" s="74">
        <v>-151318.03</v>
      </c>
    </row>
    <row r="178" spans="1:7" ht="17.25" customHeight="1">
      <c r="A178" s="72">
        <v>168</v>
      </c>
      <c r="B178" s="87" t="s">
        <v>118</v>
      </c>
      <c r="C178" s="73" t="s">
        <v>370</v>
      </c>
      <c r="D178" s="73" t="s">
        <v>374</v>
      </c>
      <c r="E178" s="73" t="s">
        <v>380</v>
      </c>
      <c r="F178" s="73" t="s">
        <v>282</v>
      </c>
      <c r="G178" s="74">
        <v>-151318.03</v>
      </c>
    </row>
    <row r="179" spans="1:7" ht="15.75" customHeight="1">
      <c r="A179" s="72">
        <v>169</v>
      </c>
      <c r="B179" s="97" t="s">
        <v>139</v>
      </c>
      <c r="C179" s="98" t="s">
        <v>370</v>
      </c>
      <c r="D179" s="98" t="s">
        <v>375</v>
      </c>
      <c r="E179" s="98" t="s">
        <v>278</v>
      </c>
      <c r="F179" s="98" t="s">
        <v>279</v>
      </c>
      <c r="G179" s="74">
        <v>-20679.98</v>
      </c>
    </row>
    <row r="180" spans="1:7" ht="26.25" customHeight="1">
      <c r="A180" s="72">
        <v>170</v>
      </c>
      <c r="B180" s="87" t="s">
        <v>55</v>
      </c>
      <c r="C180" s="73" t="s">
        <v>370</v>
      </c>
      <c r="D180" s="73" t="s">
        <v>375</v>
      </c>
      <c r="E180" s="73" t="s">
        <v>201</v>
      </c>
      <c r="F180" s="73" t="s">
        <v>279</v>
      </c>
      <c r="G180" s="74">
        <v>-20679.98</v>
      </c>
    </row>
    <row r="181" spans="1:7" ht="38.25">
      <c r="A181" s="72">
        <v>171</v>
      </c>
      <c r="B181" s="87" t="s">
        <v>58</v>
      </c>
      <c r="C181" s="73" t="s">
        <v>370</v>
      </c>
      <c r="D181" s="73" t="s">
        <v>375</v>
      </c>
      <c r="E181" s="73" t="s">
        <v>207</v>
      </c>
      <c r="F181" s="73" t="s">
        <v>279</v>
      </c>
      <c r="G181" s="74">
        <v>-20679.98</v>
      </c>
    </row>
    <row r="182" spans="1:7" ht="38.25">
      <c r="A182" s="72">
        <v>172</v>
      </c>
      <c r="B182" s="87" t="s">
        <v>140</v>
      </c>
      <c r="C182" s="73" t="s">
        <v>370</v>
      </c>
      <c r="D182" s="73" t="s">
        <v>375</v>
      </c>
      <c r="E182" s="73" t="s">
        <v>2</v>
      </c>
      <c r="F182" s="73" t="s">
        <v>279</v>
      </c>
      <c r="G182" s="74">
        <v>-72350.54</v>
      </c>
    </row>
    <row r="183" spans="1:7" ht="12.75">
      <c r="A183" s="72">
        <v>173</v>
      </c>
      <c r="B183" s="87" t="s">
        <v>88</v>
      </c>
      <c r="C183" s="73" t="s">
        <v>370</v>
      </c>
      <c r="D183" s="73" t="s">
        <v>375</v>
      </c>
      <c r="E183" s="73" t="s">
        <v>2</v>
      </c>
      <c r="F183" s="73" t="s">
        <v>335</v>
      </c>
      <c r="G183" s="74">
        <v>-51670.56</v>
      </c>
    </row>
    <row r="184" spans="1:7" ht="26.25" customHeight="1">
      <c r="A184" s="72">
        <v>174</v>
      </c>
      <c r="B184" s="87" t="s">
        <v>83</v>
      </c>
      <c r="C184" s="73" t="s">
        <v>370</v>
      </c>
      <c r="D184" s="73" t="s">
        <v>375</v>
      </c>
      <c r="E184" s="73" t="s">
        <v>2</v>
      </c>
      <c r="F184" s="73" t="s">
        <v>280</v>
      </c>
      <c r="G184" s="74">
        <v>-16685</v>
      </c>
    </row>
    <row r="185" spans="1:7" ht="12.75">
      <c r="A185" s="72">
        <v>175</v>
      </c>
      <c r="B185" s="87" t="s">
        <v>89</v>
      </c>
      <c r="C185" s="73" t="s">
        <v>370</v>
      </c>
      <c r="D185" s="73" t="s">
        <v>375</v>
      </c>
      <c r="E185" s="73" t="s">
        <v>2</v>
      </c>
      <c r="F185" s="73" t="s">
        <v>281</v>
      </c>
      <c r="G185" s="74">
        <v>-3994.98</v>
      </c>
    </row>
    <row r="186" spans="1:7" ht="38.25">
      <c r="A186" s="72">
        <v>176</v>
      </c>
      <c r="B186" s="87" t="s">
        <v>141</v>
      </c>
      <c r="C186" s="73" t="s">
        <v>370</v>
      </c>
      <c r="D186" s="73" t="s">
        <v>375</v>
      </c>
      <c r="E186" s="73" t="s">
        <v>372</v>
      </c>
      <c r="F186" s="73" t="s">
        <v>279</v>
      </c>
      <c r="G186" s="74">
        <v>51670.56</v>
      </c>
    </row>
    <row r="187" spans="1:7" ht="12.75">
      <c r="A187" s="72">
        <v>177</v>
      </c>
      <c r="B187" s="87" t="s">
        <v>118</v>
      </c>
      <c r="C187" s="73" t="s">
        <v>370</v>
      </c>
      <c r="D187" s="73" t="s">
        <v>375</v>
      </c>
      <c r="E187" s="73" t="s">
        <v>372</v>
      </c>
      <c r="F187" s="73" t="s">
        <v>282</v>
      </c>
      <c r="G187" s="74">
        <v>51670.56</v>
      </c>
    </row>
    <row r="188" spans="1:7" ht="26.25" customHeight="1">
      <c r="A188" s="72">
        <v>178</v>
      </c>
      <c r="B188" s="97" t="s">
        <v>168</v>
      </c>
      <c r="C188" s="98" t="s">
        <v>377</v>
      </c>
      <c r="D188" s="98" t="s">
        <v>287</v>
      </c>
      <c r="E188" s="98" t="s">
        <v>278</v>
      </c>
      <c r="F188" s="98" t="s">
        <v>279</v>
      </c>
      <c r="G188" s="74">
        <v>-105635.39</v>
      </c>
    </row>
    <row r="189" spans="1:7" ht="12" customHeight="1">
      <c r="A189" s="72">
        <v>179</v>
      </c>
      <c r="B189" s="97" t="s">
        <v>79</v>
      </c>
      <c r="C189" s="98" t="s">
        <v>377</v>
      </c>
      <c r="D189" s="98" t="s">
        <v>331</v>
      </c>
      <c r="E189" s="98" t="s">
        <v>278</v>
      </c>
      <c r="F189" s="98" t="s">
        <v>279</v>
      </c>
      <c r="G189" s="74">
        <v>-105635.39</v>
      </c>
    </row>
    <row r="190" spans="1:7" ht="38.25">
      <c r="A190" s="72">
        <v>180</v>
      </c>
      <c r="B190" s="97" t="s">
        <v>85</v>
      </c>
      <c r="C190" s="98" t="s">
        <v>377</v>
      </c>
      <c r="D190" s="98" t="s">
        <v>376</v>
      </c>
      <c r="E190" s="98" t="s">
        <v>278</v>
      </c>
      <c r="F190" s="98" t="s">
        <v>279</v>
      </c>
      <c r="G190" s="74">
        <v>-105635.39</v>
      </c>
    </row>
    <row r="191" spans="1:7" ht="38.25">
      <c r="A191" s="72">
        <v>181</v>
      </c>
      <c r="B191" s="87" t="s">
        <v>64</v>
      </c>
      <c r="C191" s="73" t="s">
        <v>377</v>
      </c>
      <c r="D191" s="73" t="s">
        <v>376</v>
      </c>
      <c r="E191" s="73" t="s">
        <v>219</v>
      </c>
      <c r="F191" s="73" t="s">
        <v>279</v>
      </c>
      <c r="G191" s="74">
        <v>-105635.39</v>
      </c>
    </row>
    <row r="192" spans="1:7" ht="63.75">
      <c r="A192" s="72">
        <v>182</v>
      </c>
      <c r="B192" s="87" t="s">
        <v>66</v>
      </c>
      <c r="C192" s="73" t="s">
        <v>377</v>
      </c>
      <c r="D192" s="73" t="s">
        <v>376</v>
      </c>
      <c r="E192" s="73" t="s">
        <v>220</v>
      </c>
      <c r="F192" s="73" t="s">
        <v>279</v>
      </c>
      <c r="G192" s="74">
        <v>-105635.39</v>
      </c>
    </row>
    <row r="193" spans="1:7" ht="12.75">
      <c r="A193" s="72">
        <v>183</v>
      </c>
      <c r="B193" s="87" t="s">
        <v>87</v>
      </c>
      <c r="C193" s="73" t="s">
        <v>377</v>
      </c>
      <c r="D193" s="73" t="s">
        <v>376</v>
      </c>
      <c r="E193" s="73" t="s">
        <v>394</v>
      </c>
      <c r="F193" s="73" t="s">
        <v>279</v>
      </c>
      <c r="G193" s="74">
        <v>-105635.39</v>
      </c>
    </row>
    <row r="194" spans="1:7" ht="13.5" customHeight="1">
      <c r="A194" s="72">
        <v>184</v>
      </c>
      <c r="B194" s="87" t="s">
        <v>169</v>
      </c>
      <c r="C194" s="73" t="s">
        <v>377</v>
      </c>
      <c r="D194" s="73" t="s">
        <v>376</v>
      </c>
      <c r="E194" s="73" t="s">
        <v>394</v>
      </c>
      <c r="F194" s="73" t="s">
        <v>335</v>
      </c>
      <c r="G194" s="74">
        <v>20155</v>
      </c>
    </row>
    <row r="195" spans="1:7" ht="26.25" customHeight="1">
      <c r="A195" s="72">
        <v>185</v>
      </c>
      <c r="B195" s="87" t="s">
        <v>170</v>
      </c>
      <c r="C195" s="73" t="s">
        <v>377</v>
      </c>
      <c r="D195" s="73" t="s">
        <v>376</v>
      </c>
      <c r="E195" s="73" t="s">
        <v>394</v>
      </c>
      <c r="F195" s="73" t="s">
        <v>280</v>
      </c>
      <c r="G195" s="74">
        <v>-124345</v>
      </c>
    </row>
    <row r="196" spans="1:7" ht="12.75">
      <c r="A196" s="108">
        <v>186</v>
      </c>
      <c r="B196" s="104" t="s">
        <v>89</v>
      </c>
      <c r="C196" s="105" t="s">
        <v>377</v>
      </c>
      <c r="D196" s="105" t="s">
        <v>376</v>
      </c>
      <c r="E196" s="105" t="s">
        <v>394</v>
      </c>
      <c r="F196" s="105" t="s">
        <v>281</v>
      </c>
      <c r="G196" s="106">
        <v>-1445.39</v>
      </c>
    </row>
    <row r="197" spans="1:7" ht="17.25" customHeight="1">
      <c r="A197" s="72">
        <v>187</v>
      </c>
      <c r="B197" s="118" t="s">
        <v>316</v>
      </c>
      <c r="C197" s="119"/>
      <c r="D197" s="119"/>
      <c r="E197" s="119"/>
      <c r="F197" s="119"/>
      <c r="G197" s="107">
        <v>3507296.83</v>
      </c>
    </row>
    <row r="198" spans="3:5" ht="13.5" customHeight="1">
      <c r="C198" s="1"/>
      <c r="D198" s="1"/>
      <c r="E198" s="1"/>
    </row>
    <row r="199" spans="3:5" ht="18.75" customHeight="1">
      <c r="C199" s="49"/>
      <c r="E199" s="49"/>
    </row>
    <row r="200" spans="2:7" ht="19.5" customHeight="1">
      <c r="B200" s="133" t="s">
        <v>171</v>
      </c>
      <c r="C200" s="133"/>
      <c r="D200" s="133"/>
      <c r="E200" s="133"/>
      <c r="F200" s="134"/>
      <c r="G200" s="134"/>
    </row>
    <row r="201" spans="2:7" ht="18" customHeight="1">
      <c r="B201" s="137" t="s">
        <v>186</v>
      </c>
      <c r="C201" s="137"/>
      <c r="D201" s="137"/>
      <c r="E201" s="137"/>
      <c r="F201" s="134"/>
      <c r="G201" s="134"/>
    </row>
    <row r="202" spans="2:7" ht="16.5" customHeight="1">
      <c r="B202" s="134"/>
      <c r="C202" s="134"/>
      <c r="D202" s="134"/>
      <c r="E202" s="134"/>
      <c r="F202" s="134"/>
      <c r="G202" s="134"/>
    </row>
    <row r="203" spans="2:7" ht="26.25" customHeight="1">
      <c r="B203" s="134" t="s">
        <v>172</v>
      </c>
      <c r="C203" s="136"/>
      <c r="D203" s="138" t="s">
        <v>288</v>
      </c>
      <c r="E203" s="138"/>
      <c r="F203" s="138"/>
      <c r="G203" s="138"/>
    </row>
  </sheetData>
  <sheetProtection/>
  <autoFilter ref="A10:G197"/>
  <mergeCells count="8">
    <mergeCell ref="D203:G203"/>
    <mergeCell ref="B197:F197"/>
    <mergeCell ref="C2:G2"/>
    <mergeCell ref="C3:G3"/>
    <mergeCell ref="C4:G4"/>
    <mergeCell ref="C5:G5"/>
    <mergeCell ref="C6:G6"/>
    <mergeCell ref="C7:G7"/>
  </mergeCells>
  <printOptions/>
  <pageMargins left="0.7874015748031497" right="0.3937007874015748" top="0.3937007874015748" bottom="0.1968503937007874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39" sqref="C39:D39"/>
    </sheetView>
  </sheetViews>
  <sheetFormatPr defaultColWidth="9.00390625" defaultRowHeight="12.75"/>
  <cols>
    <col min="1" max="1" width="5.375" style="0" customWidth="1"/>
    <col min="2" max="2" width="40.75390625" style="15" customWidth="1"/>
    <col min="3" max="3" width="7.25390625" style="0" customWidth="1"/>
    <col min="4" max="4" width="7.875" style="0" customWidth="1"/>
    <col min="5" max="5" width="10.75390625" style="0" customWidth="1"/>
    <col min="6" max="6" width="7.00390625" style="0" customWidth="1"/>
    <col min="7" max="7" width="13.75390625" style="0" customWidth="1"/>
    <col min="8" max="8" width="10.375" style="0" customWidth="1"/>
  </cols>
  <sheetData>
    <row r="1" spans="4:7" ht="17.25" customHeight="1">
      <c r="D1" s="12" t="s">
        <v>14</v>
      </c>
      <c r="E1" s="13"/>
      <c r="F1" s="13"/>
      <c r="G1" s="13"/>
    </row>
    <row r="2" spans="4:7" ht="17.25" customHeight="1">
      <c r="D2" s="13" t="s">
        <v>187</v>
      </c>
      <c r="E2" s="13"/>
      <c r="F2" s="13"/>
      <c r="G2" s="13"/>
    </row>
    <row r="3" spans="1:7" ht="16.5" customHeight="1">
      <c r="A3" s="7"/>
      <c r="D3" s="13" t="s">
        <v>72</v>
      </c>
      <c r="E3" s="13"/>
      <c r="F3" s="13"/>
      <c r="G3" s="13"/>
    </row>
    <row r="4" spans="1:7" ht="16.5" customHeight="1">
      <c r="A4" s="7"/>
      <c r="D4" s="13" t="s">
        <v>240</v>
      </c>
      <c r="E4" s="13"/>
      <c r="F4" s="13"/>
      <c r="G4" s="13"/>
    </row>
    <row r="5" spans="1:7" ht="14.25" customHeight="1">
      <c r="A5" s="7"/>
      <c r="D5" s="13" t="s">
        <v>291</v>
      </c>
      <c r="E5" s="13"/>
      <c r="F5" s="13"/>
      <c r="G5" s="13"/>
    </row>
    <row r="6" spans="1:7" ht="18" customHeight="1">
      <c r="A6" s="7"/>
      <c r="D6" s="14" t="s">
        <v>292</v>
      </c>
      <c r="E6" s="13"/>
      <c r="F6" s="13"/>
      <c r="G6" s="13"/>
    </row>
    <row r="7" spans="1:7" ht="14.25" customHeight="1">
      <c r="A7" s="7"/>
      <c r="B7" s="46"/>
      <c r="C7" s="4"/>
      <c r="D7" t="s">
        <v>293</v>
      </c>
      <c r="E7" s="88"/>
      <c r="F7" s="88"/>
      <c r="G7" s="13"/>
    </row>
    <row r="8" spans="1:10" ht="26.25" customHeight="1" thickBot="1">
      <c r="A8" s="145" t="s">
        <v>15</v>
      </c>
      <c r="B8" s="145"/>
      <c r="C8" s="145"/>
      <c r="D8" s="145"/>
      <c r="E8" s="145"/>
      <c r="F8" s="145"/>
      <c r="G8" s="145"/>
      <c r="H8" s="145"/>
      <c r="I8" s="145"/>
      <c r="J8" s="144"/>
    </row>
    <row r="9" spans="1:6" ht="13.5" hidden="1" thickBot="1">
      <c r="A9" s="7"/>
      <c r="C9" s="3"/>
      <c r="E9" s="3"/>
      <c r="F9" s="3"/>
    </row>
    <row r="10" spans="1:8" ht="77.25" customHeight="1">
      <c r="A10" s="89" t="s">
        <v>217</v>
      </c>
      <c r="B10" s="90" t="s">
        <v>289</v>
      </c>
      <c r="C10" s="52" t="s">
        <v>327</v>
      </c>
      <c r="D10" s="52" t="s">
        <v>214</v>
      </c>
      <c r="E10" s="52" t="s">
        <v>215</v>
      </c>
      <c r="F10" s="52" t="s">
        <v>216</v>
      </c>
      <c r="G10" s="86" t="s">
        <v>16</v>
      </c>
      <c r="H10" s="50" t="s">
        <v>17</v>
      </c>
    </row>
    <row r="11" spans="1:8" ht="25.5">
      <c r="A11" s="47">
        <v>1</v>
      </c>
      <c r="B11" s="97" t="s">
        <v>163</v>
      </c>
      <c r="C11" s="98" t="s">
        <v>355</v>
      </c>
      <c r="D11" s="98" t="s">
        <v>287</v>
      </c>
      <c r="E11" s="98" t="s">
        <v>278</v>
      </c>
      <c r="F11" s="98" t="s">
        <v>279</v>
      </c>
      <c r="G11" s="74">
        <v>0</v>
      </c>
      <c r="H11" s="74">
        <v>0</v>
      </c>
    </row>
    <row r="12" spans="1:8" ht="14.25" customHeight="1">
      <c r="A12" s="47">
        <v>2</v>
      </c>
      <c r="B12" s="97" t="s">
        <v>79</v>
      </c>
      <c r="C12" s="98" t="s">
        <v>355</v>
      </c>
      <c r="D12" s="98" t="s">
        <v>331</v>
      </c>
      <c r="E12" s="98" t="s">
        <v>278</v>
      </c>
      <c r="F12" s="98" t="s">
        <v>279</v>
      </c>
      <c r="G12" s="74">
        <v>86490.32</v>
      </c>
      <c r="H12" s="74">
        <v>0</v>
      </c>
    </row>
    <row r="13" spans="1:8" ht="12.75">
      <c r="A13" s="47">
        <v>3</v>
      </c>
      <c r="B13" s="97" t="s">
        <v>147</v>
      </c>
      <c r="C13" s="98" t="s">
        <v>355</v>
      </c>
      <c r="D13" s="98" t="s">
        <v>353</v>
      </c>
      <c r="E13" s="98" t="s">
        <v>278</v>
      </c>
      <c r="F13" s="98" t="s">
        <v>279</v>
      </c>
      <c r="G13" s="74">
        <v>86490.32</v>
      </c>
      <c r="H13" s="74">
        <v>0</v>
      </c>
    </row>
    <row r="14" spans="1:8" ht="12.75">
      <c r="A14" s="47">
        <v>4</v>
      </c>
      <c r="B14" s="87" t="s">
        <v>173</v>
      </c>
      <c r="C14" s="73" t="s">
        <v>355</v>
      </c>
      <c r="D14" s="73" t="s">
        <v>353</v>
      </c>
      <c r="E14" s="73" t="s">
        <v>333</v>
      </c>
      <c r="F14" s="73" t="s">
        <v>279</v>
      </c>
      <c r="G14" s="74">
        <v>86490.32</v>
      </c>
      <c r="H14" s="74">
        <v>0</v>
      </c>
    </row>
    <row r="15" spans="1:8" ht="25.5">
      <c r="A15" s="47">
        <v>5</v>
      </c>
      <c r="B15" s="87" t="s">
        <v>148</v>
      </c>
      <c r="C15" s="73" t="s">
        <v>355</v>
      </c>
      <c r="D15" s="73" t="s">
        <v>353</v>
      </c>
      <c r="E15" s="73" t="s">
        <v>378</v>
      </c>
      <c r="F15" s="73" t="s">
        <v>279</v>
      </c>
      <c r="G15" s="74">
        <v>86490.32</v>
      </c>
      <c r="H15" s="74">
        <v>0</v>
      </c>
    </row>
    <row r="16" spans="1:8" ht="12.75">
      <c r="A16" s="47">
        <v>6</v>
      </c>
      <c r="B16" s="87" t="s">
        <v>149</v>
      </c>
      <c r="C16" s="73" t="s">
        <v>355</v>
      </c>
      <c r="D16" s="73" t="s">
        <v>353</v>
      </c>
      <c r="E16" s="73" t="s">
        <v>378</v>
      </c>
      <c r="F16" s="73" t="s">
        <v>351</v>
      </c>
      <c r="G16" s="74">
        <v>86490.32</v>
      </c>
      <c r="H16" s="74">
        <v>0</v>
      </c>
    </row>
    <row r="17" spans="1:8" ht="12.75">
      <c r="A17" s="47">
        <v>7</v>
      </c>
      <c r="B17" s="97" t="s">
        <v>109</v>
      </c>
      <c r="C17" s="98" t="s">
        <v>355</v>
      </c>
      <c r="D17" s="98" t="s">
        <v>340</v>
      </c>
      <c r="E17" s="98" t="s">
        <v>278</v>
      </c>
      <c r="F17" s="98" t="s">
        <v>279</v>
      </c>
      <c r="G17" s="74">
        <v>-86490.32</v>
      </c>
      <c r="H17" s="74">
        <v>0</v>
      </c>
    </row>
    <row r="18" spans="1:8" ht="12.75">
      <c r="A18" s="47">
        <v>8</v>
      </c>
      <c r="B18" s="97" t="s">
        <v>150</v>
      </c>
      <c r="C18" s="98" t="s">
        <v>355</v>
      </c>
      <c r="D18" s="98" t="s">
        <v>341</v>
      </c>
      <c r="E18" s="98" t="s">
        <v>278</v>
      </c>
      <c r="F18" s="98" t="s">
        <v>279</v>
      </c>
      <c r="G18" s="74">
        <v>-86490.32</v>
      </c>
      <c r="H18" s="74">
        <v>0</v>
      </c>
    </row>
    <row r="19" spans="1:8" ht="51">
      <c r="A19" s="47">
        <v>9</v>
      </c>
      <c r="B19" s="87" t="s">
        <v>35</v>
      </c>
      <c r="C19" s="98" t="s">
        <v>355</v>
      </c>
      <c r="D19" s="98" t="s">
        <v>341</v>
      </c>
      <c r="E19" s="98" t="s">
        <v>234</v>
      </c>
      <c r="F19" s="98" t="s">
        <v>279</v>
      </c>
      <c r="G19" s="74">
        <v>-86490.32</v>
      </c>
      <c r="H19" s="74">
        <v>0</v>
      </c>
    </row>
    <row r="20" spans="1:8" ht="38.25">
      <c r="A20" s="47">
        <v>10</v>
      </c>
      <c r="B20" s="87" t="s">
        <v>37</v>
      </c>
      <c r="C20" s="98" t="s">
        <v>355</v>
      </c>
      <c r="D20" s="98" t="s">
        <v>341</v>
      </c>
      <c r="E20" s="98" t="s">
        <v>194</v>
      </c>
      <c r="F20" s="98" t="s">
        <v>279</v>
      </c>
      <c r="G20" s="74">
        <v>-86490.32</v>
      </c>
      <c r="H20" s="74">
        <v>0</v>
      </c>
    </row>
    <row r="21" spans="1:8" ht="51">
      <c r="A21" s="47">
        <v>11</v>
      </c>
      <c r="B21" s="87" t="s">
        <v>151</v>
      </c>
      <c r="C21" s="73" t="s">
        <v>355</v>
      </c>
      <c r="D21" s="73" t="s">
        <v>341</v>
      </c>
      <c r="E21" s="73" t="s">
        <v>379</v>
      </c>
      <c r="F21" s="73" t="s">
        <v>279</v>
      </c>
      <c r="G21" s="74">
        <v>-86490.32</v>
      </c>
      <c r="H21" s="74">
        <v>0</v>
      </c>
    </row>
    <row r="22" spans="1:8" ht="12.75">
      <c r="A22" s="47">
        <v>12</v>
      </c>
      <c r="B22" s="87" t="s">
        <v>149</v>
      </c>
      <c r="C22" s="73" t="s">
        <v>355</v>
      </c>
      <c r="D22" s="73" t="s">
        <v>341</v>
      </c>
      <c r="E22" s="73" t="s">
        <v>379</v>
      </c>
      <c r="F22" s="73" t="s">
        <v>351</v>
      </c>
      <c r="G22" s="74">
        <v>-86490.32</v>
      </c>
      <c r="H22" s="74">
        <v>0</v>
      </c>
    </row>
    <row r="23" spans="1:8" ht="12.75">
      <c r="A23" s="47">
        <v>13</v>
      </c>
      <c r="B23" s="121" t="s">
        <v>316</v>
      </c>
      <c r="C23" s="122"/>
      <c r="D23" s="122"/>
      <c r="E23" s="122"/>
      <c r="F23" s="122"/>
      <c r="G23" s="75">
        <v>0</v>
      </c>
      <c r="H23" s="75">
        <v>0</v>
      </c>
    </row>
    <row r="27" spans="2:8" ht="15">
      <c r="B27" s="133" t="s">
        <v>174</v>
      </c>
      <c r="C27" s="133"/>
      <c r="D27" s="133"/>
      <c r="E27" s="133"/>
      <c r="F27" s="134"/>
      <c r="G27" s="134"/>
      <c r="H27" s="134"/>
    </row>
    <row r="28" spans="2:8" ht="15">
      <c r="B28" s="137" t="s">
        <v>175</v>
      </c>
      <c r="C28" s="137"/>
      <c r="D28" s="137"/>
      <c r="E28" s="137"/>
      <c r="F28" s="134"/>
      <c r="G28" s="134"/>
      <c r="H28" s="134"/>
    </row>
    <row r="29" spans="2:8" ht="15">
      <c r="B29" s="134"/>
      <c r="C29" s="134"/>
      <c r="D29" s="134"/>
      <c r="E29" s="134"/>
      <c r="F29" s="134"/>
      <c r="G29" s="134"/>
      <c r="H29" s="134"/>
    </row>
    <row r="30" spans="2:8" ht="15">
      <c r="B30" s="134" t="s">
        <v>176</v>
      </c>
      <c r="C30" s="136"/>
      <c r="D30" s="138" t="s">
        <v>288</v>
      </c>
      <c r="E30" s="138"/>
      <c r="F30" s="138"/>
      <c r="G30" s="138"/>
      <c r="H30" s="138"/>
    </row>
  </sheetData>
  <sheetProtection/>
  <mergeCells count="3">
    <mergeCell ref="B23:F23"/>
    <mergeCell ref="A8:I8"/>
    <mergeCell ref="D30:H3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zoomScalePageLayoutView="0" workbookViewId="0" topLeftCell="A29">
      <selection activeCell="I69" sqref="I69"/>
    </sheetView>
  </sheetViews>
  <sheetFormatPr defaultColWidth="9.00390625" defaultRowHeight="12.75"/>
  <cols>
    <col min="1" max="1" width="5.375" style="0" customWidth="1"/>
    <col min="2" max="2" width="61.25390625" style="16" customWidth="1"/>
    <col min="3" max="3" width="14.125" style="0" customWidth="1"/>
    <col min="4" max="4" width="26.375" style="0" customWidth="1"/>
  </cols>
  <sheetData>
    <row r="1" ht="12.75">
      <c r="C1" s="1" t="s">
        <v>70</v>
      </c>
    </row>
    <row r="2" ht="12.75">
      <c r="C2" s="13" t="s">
        <v>187</v>
      </c>
    </row>
    <row r="3" ht="12.75">
      <c r="C3" s="13" t="s">
        <v>72</v>
      </c>
    </row>
    <row r="4" ht="12.75">
      <c r="C4" s="13" t="s">
        <v>240</v>
      </c>
    </row>
    <row r="5" spans="1:3" ht="12.75">
      <c r="A5" s="7"/>
      <c r="C5" s="13" t="s">
        <v>291</v>
      </c>
    </row>
    <row r="6" spans="1:3" ht="12.75">
      <c r="A6" s="7"/>
      <c r="C6" s="14" t="s">
        <v>292</v>
      </c>
    </row>
    <row r="7" spans="1:3" ht="12.75">
      <c r="A7" s="7"/>
      <c r="C7" t="s">
        <v>293</v>
      </c>
    </row>
    <row r="8" spans="1:4" ht="12.75">
      <c r="A8" s="7"/>
      <c r="B8" s="53"/>
      <c r="C8" s="3"/>
      <c r="D8" s="4"/>
    </row>
    <row r="9" spans="1:4" ht="42.75" customHeight="1">
      <c r="A9" s="7"/>
      <c r="B9" s="123" t="s">
        <v>310</v>
      </c>
      <c r="C9" s="123"/>
      <c r="D9" s="123"/>
    </row>
    <row r="10" spans="1:4" ht="12.75" hidden="1">
      <c r="A10" s="7"/>
      <c r="D10" s="3"/>
    </row>
    <row r="11" spans="1:4" ht="66.75" customHeight="1">
      <c r="A11" s="8" t="s">
        <v>217</v>
      </c>
      <c r="B11" s="10" t="s">
        <v>218</v>
      </c>
      <c r="C11" s="10" t="s">
        <v>215</v>
      </c>
      <c r="D11" s="11" t="s">
        <v>311</v>
      </c>
    </row>
    <row r="12" spans="1:4" ht="54.75" customHeight="1">
      <c r="A12" s="47">
        <v>1</v>
      </c>
      <c r="B12" s="101" t="s">
        <v>22</v>
      </c>
      <c r="C12" s="102" t="s">
        <v>222</v>
      </c>
      <c r="D12" s="74">
        <v>601028</v>
      </c>
    </row>
    <row r="13" spans="1:4" ht="38.25">
      <c r="A13" s="47">
        <v>2</v>
      </c>
      <c r="B13" s="146" t="s">
        <v>23</v>
      </c>
      <c r="C13" s="71" t="s">
        <v>223</v>
      </c>
      <c r="D13" s="74">
        <v>601028</v>
      </c>
    </row>
    <row r="14" spans="1:4" ht="39.75" customHeight="1">
      <c r="A14" s="47">
        <v>3</v>
      </c>
      <c r="B14" s="101" t="s">
        <v>24</v>
      </c>
      <c r="C14" s="102" t="s">
        <v>224</v>
      </c>
      <c r="D14" s="74">
        <v>4654425</v>
      </c>
    </row>
    <row r="15" spans="1:4" ht="25.5">
      <c r="A15" s="47">
        <v>4</v>
      </c>
      <c r="B15" s="101" t="s">
        <v>25</v>
      </c>
      <c r="C15" s="102" t="s">
        <v>227</v>
      </c>
      <c r="D15" s="74">
        <v>15304468.6</v>
      </c>
    </row>
    <row r="16" spans="1:4" ht="27.75" customHeight="1">
      <c r="A16" s="47">
        <v>5</v>
      </c>
      <c r="B16" s="146" t="s">
        <v>26</v>
      </c>
      <c r="C16" s="71" t="s">
        <v>229</v>
      </c>
      <c r="D16" s="74">
        <v>5764743</v>
      </c>
    </row>
    <row r="17" spans="1:4" ht="52.5" customHeight="1">
      <c r="A17" s="47">
        <v>6</v>
      </c>
      <c r="B17" s="146" t="s">
        <v>27</v>
      </c>
      <c r="C17" s="71" t="s">
        <v>228</v>
      </c>
      <c r="D17" s="74">
        <v>8939194</v>
      </c>
    </row>
    <row r="18" spans="1:4" ht="12.75">
      <c r="A18" s="47">
        <v>7</v>
      </c>
      <c r="B18" s="146" t="s">
        <v>28</v>
      </c>
      <c r="C18" s="71" t="s">
        <v>236</v>
      </c>
      <c r="D18" s="74">
        <v>59160</v>
      </c>
    </row>
    <row r="19" spans="1:4" ht="12.75">
      <c r="A19" s="47">
        <v>8</v>
      </c>
      <c r="B19" s="146" t="s">
        <v>29</v>
      </c>
      <c r="C19" s="71" t="s">
        <v>230</v>
      </c>
      <c r="D19" s="74">
        <v>236371.6</v>
      </c>
    </row>
    <row r="20" spans="1:4" ht="27.75" customHeight="1">
      <c r="A20" s="47">
        <v>9</v>
      </c>
      <c r="B20" s="146" t="s">
        <v>30</v>
      </c>
      <c r="C20" s="71" t="s">
        <v>231</v>
      </c>
      <c r="D20" s="74">
        <v>305000</v>
      </c>
    </row>
    <row r="21" spans="1:4" ht="27.75" customHeight="1">
      <c r="A21" s="47">
        <v>10</v>
      </c>
      <c r="B21" s="101" t="s">
        <v>31</v>
      </c>
      <c r="C21" s="102" t="s">
        <v>232</v>
      </c>
      <c r="D21" s="74">
        <v>37804300</v>
      </c>
    </row>
    <row r="22" spans="1:4" ht="27.75" customHeight="1">
      <c r="A22" s="47">
        <v>11</v>
      </c>
      <c r="B22" s="146" t="s">
        <v>32</v>
      </c>
      <c r="C22" s="71" t="s">
        <v>188</v>
      </c>
      <c r="D22" s="74">
        <v>680000</v>
      </c>
    </row>
    <row r="23" spans="1:4" ht="39.75" customHeight="1">
      <c r="A23" s="47">
        <v>12</v>
      </c>
      <c r="B23" s="146" t="s">
        <v>33</v>
      </c>
      <c r="C23" s="71" t="s">
        <v>208</v>
      </c>
      <c r="D23" s="74">
        <v>35785300</v>
      </c>
    </row>
    <row r="24" spans="1:4" ht="36.75" customHeight="1">
      <c r="A24" s="47">
        <v>13</v>
      </c>
      <c r="B24" s="146" t="s">
        <v>34</v>
      </c>
      <c r="C24" s="71" t="s">
        <v>233</v>
      </c>
      <c r="D24" s="74">
        <v>1339000</v>
      </c>
    </row>
    <row r="25" spans="1:4" ht="39.75" customHeight="1">
      <c r="A25" s="47">
        <v>14</v>
      </c>
      <c r="B25" s="101" t="s">
        <v>35</v>
      </c>
      <c r="C25" s="102" t="s">
        <v>234</v>
      </c>
      <c r="D25" s="74">
        <v>90311385.71</v>
      </c>
    </row>
    <row r="26" spans="1:4" ht="39.75" customHeight="1">
      <c r="A26" s="47">
        <v>15</v>
      </c>
      <c r="B26" s="146" t="s">
        <v>36</v>
      </c>
      <c r="C26" s="71" t="s">
        <v>193</v>
      </c>
      <c r="D26" s="74">
        <v>19176057.08</v>
      </c>
    </row>
    <row r="27" spans="1:4" ht="27.75" customHeight="1">
      <c r="A27" s="47">
        <v>16</v>
      </c>
      <c r="B27" s="146" t="s">
        <v>37</v>
      </c>
      <c r="C27" s="71" t="s">
        <v>194</v>
      </c>
      <c r="D27" s="74">
        <v>41313596.6</v>
      </c>
    </row>
    <row r="28" spans="1:4" ht="27.75" customHeight="1">
      <c r="A28" s="47">
        <v>17</v>
      </c>
      <c r="B28" s="146" t="s">
        <v>38</v>
      </c>
      <c r="C28" s="71" t="s">
        <v>190</v>
      </c>
      <c r="D28" s="74">
        <v>2889600.93</v>
      </c>
    </row>
    <row r="29" spans="1:4" ht="27.75" customHeight="1">
      <c r="A29" s="47">
        <v>18</v>
      </c>
      <c r="B29" s="146" t="s">
        <v>39</v>
      </c>
      <c r="C29" s="71" t="s">
        <v>195</v>
      </c>
      <c r="D29" s="74">
        <v>11950639.42</v>
      </c>
    </row>
    <row r="30" spans="1:4" ht="39.75" customHeight="1">
      <c r="A30" s="47">
        <v>19</v>
      </c>
      <c r="B30" s="146" t="s">
        <v>40</v>
      </c>
      <c r="C30" s="71" t="s">
        <v>196</v>
      </c>
      <c r="D30" s="74">
        <v>2414267.81</v>
      </c>
    </row>
    <row r="31" spans="1:4" ht="38.25">
      <c r="A31" s="47">
        <v>20</v>
      </c>
      <c r="B31" s="146" t="s">
        <v>113</v>
      </c>
      <c r="C31" s="71" t="s">
        <v>235</v>
      </c>
      <c r="D31" s="74">
        <v>12567223.87</v>
      </c>
    </row>
    <row r="32" spans="1:4" ht="27.75" customHeight="1">
      <c r="A32" s="47">
        <v>21</v>
      </c>
      <c r="B32" s="101" t="s">
        <v>42</v>
      </c>
      <c r="C32" s="102" t="s">
        <v>237</v>
      </c>
      <c r="D32" s="74">
        <v>78876720.46</v>
      </c>
    </row>
    <row r="33" spans="1:4" ht="27.75" customHeight="1">
      <c r="A33" s="47">
        <v>22</v>
      </c>
      <c r="B33" s="146" t="s">
        <v>43</v>
      </c>
      <c r="C33" s="71" t="s">
        <v>239</v>
      </c>
      <c r="D33" s="74">
        <v>45387990</v>
      </c>
    </row>
    <row r="34" spans="1:4" ht="27.75" customHeight="1">
      <c r="A34" s="47">
        <v>23</v>
      </c>
      <c r="B34" s="146" t="s">
        <v>44</v>
      </c>
      <c r="C34" s="71" t="s">
        <v>238</v>
      </c>
      <c r="D34" s="74">
        <v>33488730.46</v>
      </c>
    </row>
    <row r="35" spans="1:4" ht="27.75" customHeight="1">
      <c r="A35" s="47">
        <v>24</v>
      </c>
      <c r="B35" s="101" t="s">
        <v>45</v>
      </c>
      <c r="C35" s="102" t="s">
        <v>191</v>
      </c>
      <c r="D35" s="74">
        <v>111527253.25</v>
      </c>
    </row>
    <row r="36" spans="1:4" ht="63.75">
      <c r="A36" s="47">
        <v>25</v>
      </c>
      <c r="B36" s="146" t="s">
        <v>46</v>
      </c>
      <c r="C36" s="71" t="s">
        <v>192</v>
      </c>
      <c r="D36" s="74">
        <v>8182053.25</v>
      </c>
    </row>
    <row r="37" spans="1:4" ht="27.75" customHeight="1">
      <c r="A37" s="47">
        <v>26</v>
      </c>
      <c r="B37" s="146" t="s">
        <v>47</v>
      </c>
      <c r="C37" s="71" t="s">
        <v>209</v>
      </c>
      <c r="D37" s="74">
        <v>102974200</v>
      </c>
    </row>
    <row r="38" spans="1:4" ht="39.75" customHeight="1">
      <c r="A38" s="47">
        <v>27</v>
      </c>
      <c r="B38" s="146" t="s">
        <v>48</v>
      </c>
      <c r="C38" s="71" t="s">
        <v>210</v>
      </c>
      <c r="D38" s="74">
        <v>371000</v>
      </c>
    </row>
    <row r="39" spans="1:4" ht="27.75" customHeight="1">
      <c r="A39" s="47">
        <v>28</v>
      </c>
      <c r="B39" s="101" t="s">
        <v>49</v>
      </c>
      <c r="C39" s="102" t="s">
        <v>189</v>
      </c>
      <c r="D39" s="74">
        <v>3441350.05</v>
      </c>
    </row>
    <row r="40" spans="1:4" ht="25.5">
      <c r="A40" s="47">
        <v>29</v>
      </c>
      <c r="B40" s="101" t="s">
        <v>50</v>
      </c>
      <c r="C40" s="102" t="s">
        <v>197</v>
      </c>
      <c r="D40" s="74">
        <v>742163426.77</v>
      </c>
    </row>
    <row r="41" spans="1:4" ht="27.75" customHeight="1">
      <c r="A41" s="47">
        <v>30</v>
      </c>
      <c r="B41" s="146" t="s">
        <v>51</v>
      </c>
      <c r="C41" s="71" t="s">
        <v>198</v>
      </c>
      <c r="D41" s="74">
        <v>203840545.2</v>
      </c>
    </row>
    <row r="42" spans="1:4" ht="25.5">
      <c r="A42" s="47">
        <v>31</v>
      </c>
      <c r="B42" s="146" t="s">
        <v>52</v>
      </c>
      <c r="C42" s="71" t="s">
        <v>199</v>
      </c>
      <c r="D42" s="74">
        <v>460066099.55</v>
      </c>
    </row>
    <row r="43" spans="1:4" ht="27.75" customHeight="1">
      <c r="A43" s="47">
        <v>32</v>
      </c>
      <c r="B43" s="146" t="s">
        <v>53</v>
      </c>
      <c r="C43" s="71" t="s">
        <v>200</v>
      </c>
      <c r="D43" s="74">
        <v>55480252.27</v>
      </c>
    </row>
    <row r="44" spans="1:4" ht="39.75" customHeight="1">
      <c r="A44" s="47">
        <v>33</v>
      </c>
      <c r="B44" s="146" t="s">
        <v>54</v>
      </c>
      <c r="C44" s="71" t="s">
        <v>205</v>
      </c>
      <c r="D44" s="74">
        <v>22776529.75</v>
      </c>
    </row>
    <row r="45" spans="1:4" ht="27.75" customHeight="1">
      <c r="A45" s="47">
        <v>34</v>
      </c>
      <c r="B45" s="101" t="s">
        <v>55</v>
      </c>
      <c r="C45" s="102" t="s">
        <v>201</v>
      </c>
      <c r="D45" s="74">
        <v>180815032.81</v>
      </c>
    </row>
    <row r="46" spans="1:4" ht="15" customHeight="1">
      <c r="A46" s="47">
        <v>35</v>
      </c>
      <c r="B46" s="146" t="s">
        <v>56</v>
      </c>
      <c r="C46" s="71" t="s">
        <v>206</v>
      </c>
      <c r="D46" s="74">
        <v>133835219.51</v>
      </c>
    </row>
    <row r="47" spans="1:4" ht="15" customHeight="1">
      <c r="A47" s="47">
        <v>36</v>
      </c>
      <c r="B47" s="146" t="s">
        <v>57</v>
      </c>
      <c r="C47" s="71" t="s">
        <v>202</v>
      </c>
      <c r="D47" s="74">
        <v>18359763</v>
      </c>
    </row>
    <row r="48" spans="1:4" ht="39.75" customHeight="1">
      <c r="A48" s="47">
        <v>37</v>
      </c>
      <c r="B48" s="146" t="s">
        <v>58</v>
      </c>
      <c r="C48" s="71" t="s">
        <v>207</v>
      </c>
      <c r="D48" s="74">
        <v>28620050.3</v>
      </c>
    </row>
    <row r="49" spans="1:4" ht="38.25">
      <c r="A49" s="47">
        <v>38</v>
      </c>
      <c r="B49" s="101" t="s">
        <v>59</v>
      </c>
      <c r="C49" s="102" t="s">
        <v>225</v>
      </c>
      <c r="D49" s="74">
        <v>17162739</v>
      </c>
    </row>
    <row r="50" spans="1:4" ht="27.75" customHeight="1">
      <c r="A50" s="47">
        <v>39</v>
      </c>
      <c r="B50" s="146" t="s">
        <v>60</v>
      </c>
      <c r="C50" s="71" t="s">
        <v>211</v>
      </c>
      <c r="D50" s="74">
        <v>8336415</v>
      </c>
    </row>
    <row r="51" spans="1:4" ht="15" customHeight="1">
      <c r="A51" s="47">
        <v>40</v>
      </c>
      <c r="B51" s="146" t="s">
        <v>61</v>
      </c>
      <c r="C51" s="71" t="s">
        <v>203</v>
      </c>
      <c r="D51" s="74">
        <v>2555933</v>
      </c>
    </row>
    <row r="52" spans="1:4" ht="27.75" customHeight="1">
      <c r="A52" s="47">
        <v>41</v>
      </c>
      <c r="B52" s="146" t="s">
        <v>62</v>
      </c>
      <c r="C52" s="71" t="s">
        <v>226</v>
      </c>
      <c r="D52" s="74">
        <v>1342000</v>
      </c>
    </row>
    <row r="53" spans="1:4" ht="39.75" customHeight="1">
      <c r="A53" s="47">
        <v>42</v>
      </c>
      <c r="B53" s="146" t="s">
        <v>63</v>
      </c>
      <c r="C53" s="71" t="s">
        <v>204</v>
      </c>
      <c r="D53" s="74">
        <v>4928391</v>
      </c>
    </row>
    <row r="54" spans="1:4" ht="38.25">
      <c r="A54" s="47">
        <v>43</v>
      </c>
      <c r="B54" s="101" t="s">
        <v>64</v>
      </c>
      <c r="C54" s="102" t="s">
        <v>219</v>
      </c>
      <c r="D54" s="74">
        <v>14758393.61</v>
      </c>
    </row>
    <row r="55" spans="1:4" ht="15" customHeight="1">
      <c r="A55" s="47">
        <v>44</v>
      </c>
      <c r="B55" s="146" t="s">
        <v>65</v>
      </c>
      <c r="C55" s="71" t="s">
        <v>212</v>
      </c>
      <c r="D55" s="74">
        <v>27700</v>
      </c>
    </row>
    <row r="56" spans="1:4" ht="52.5" customHeight="1">
      <c r="A56" s="47">
        <v>45</v>
      </c>
      <c r="B56" s="146" t="s">
        <v>66</v>
      </c>
      <c r="C56" s="71" t="s">
        <v>220</v>
      </c>
      <c r="D56" s="74">
        <v>13304890.61</v>
      </c>
    </row>
    <row r="57" spans="1:4" ht="39.75" customHeight="1">
      <c r="A57" s="47">
        <v>46</v>
      </c>
      <c r="B57" s="146" t="s">
        <v>67</v>
      </c>
      <c r="C57" s="71" t="s">
        <v>221</v>
      </c>
      <c r="D57" s="74">
        <v>1425803</v>
      </c>
    </row>
    <row r="58" spans="1:4" ht="38.25">
      <c r="A58" s="47">
        <v>47</v>
      </c>
      <c r="B58" s="101" t="s">
        <v>68</v>
      </c>
      <c r="C58" s="102" t="s">
        <v>243</v>
      </c>
      <c r="D58" s="74">
        <v>4000000</v>
      </c>
    </row>
    <row r="59" spans="1:4" ht="25.5">
      <c r="A59" s="47">
        <v>48</v>
      </c>
      <c r="B59" s="101" t="s">
        <v>177</v>
      </c>
      <c r="C59" s="102" t="s">
        <v>294</v>
      </c>
      <c r="D59" s="74">
        <v>4578863</v>
      </c>
    </row>
    <row r="60" spans="1:4" ht="12.75">
      <c r="A60" s="47">
        <v>49</v>
      </c>
      <c r="B60" s="124" t="s">
        <v>316</v>
      </c>
      <c r="C60" s="125"/>
      <c r="D60" s="75">
        <v>1305999386.26</v>
      </c>
    </row>
    <row r="64" spans="2:4" ht="12.75">
      <c r="B64" s="109"/>
      <c r="C64" s="109"/>
      <c r="D64" s="109"/>
    </row>
    <row r="65" spans="2:4" ht="12.75">
      <c r="B65" s="2"/>
      <c r="C65" s="2"/>
      <c r="D65" s="2"/>
    </row>
    <row r="66" spans="2:4" ht="15">
      <c r="B66" s="133" t="s">
        <v>313</v>
      </c>
      <c r="C66" s="133" t="s">
        <v>312</v>
      </c>
      <c r="D66" s="133"/>
    </row>
    <row r="67" spans="2:4" ht="15">
      <c r="B67" s="137" t="s">
        <v>315</v>
      </c>
      <c r="C67" s="137" t="s">
        <v>314</v>
      </c>
      <c r="D67" s="137"/>
    </row>
    <row r="68" spans="2:4" ht="15">
      <c r="B68" s="134"/>
      <c r="C68" s="134"/>
      <c r="D68" s="134"/>
    </row>
    <row r="69" spans="2:4" ht="15">
      <c r="B69" s="134" t="s">
        <v>172</v>
      </c>
      <c r="C69" s="134"/>
      <c r="D69" s="136" t="s">
        <v>288</v>
      </c>
    </row>
  </sheetData>
  <sheetProtection/>
  <autoFilter ref="A11:D60"/>
  <mergeCells count="3">
    <mergeCell ref="B9:D9"/>
    <mergeCell ref="B60:C60"/>
    <mergeCell ref="B64:D64"/>
  </mergeCells>
  <printOptions/>
  <pageMargins left="0.7480314960629921" right="0.3937007874015748" top="0.3937007874015748" bottom="0.1968503937007874" header="0.15748031496062992" footer="0.1574803149606299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SheetLayoutView="100" zoomScalePageLayoutView="0" workbookViewId="0" topLeftCell="A40">
      <selection activeCell="C77" sqref="C77"/>
    </sheetView>
  </sheetViews>
  <sheetFormatPr defaultColWidth="9.00390625" defaultRowHeight="12.75"/>
  <cols>
    <col min="1" max="1" width="5.375" style="0" customWidth="1"/>
    <col min="2" max="2" width="47.625" style="15" customWidth="1"/>
    <col min="3" max="3" width="11.75390625" style="0" customWidth="1"/>
    <col min="4" max="4" width="17.75390625" style="0" customWidth="1"/>
    <col min="5" max="5" width="18.375" style="0" customWidth="1"/>
  </cols>
  <sheetData>
    <row r="1" ht="12.75">
      <c r="C1" s="1" t="s">
        <v>18</v>
      </c>
    </row>
    <row r="2" ht="12.75">
      <c r="C2" s="1"/>
    </row>
    <row r="3" ht="12.75">
      <c r="C3" s="13" t="s">
        <v>187</v>
      </c>
    </row>
    <row r="4" ht="12.75">
      <c r="C4" s="13" t="s">
        <v>72</v>
      </c>
    </row>
    <row r="5" spans="1:3" ht="12.75">
      <c r="A5" s="7"/>
      <c r="C5" s="13" t="s">
        <v>240</v>
      </c>
    </row>
    <row r="6" spans="1:3" ht="12.75">
      <c r="A6" s="7"/>
      <c r="C6" s="13" t="s">
        <v>291</v>
      </c>
    </row>
    <row r="7" spans="1:3" ht="12.75">
      <c r="A7" s="7"/>
      <c r="C7" s="14" t="s">
        <v>292</v>
      </c>
    </row>
    <row r="8" spans="1:4" ht="11.25" customHeight="1">
      <c r="A8" s="7"/>
      <c r="B8" s="46"/>
      <c r="C8" t="s">
        <v>293</v>
      </c>
      <c r="D8" s="4"/>
    </row>
    <row r="9" spans="1:4" ht="11.25" customHeight="1">
      <c r="A9" s="7"/>
      <c r="B9" s="46"/>
      <c r="D9" s="4"/>
    </row>
    <row r="10" spans="1:4" ht="54.75" customHeight="1">
      <c r="A10" s="7"/>
      <c r="B10" s="123" t="s">
        <v>19</v>
      </c>
      <c r="C10" s="123"/>
      <c r="D10" s="123"/>
    </row>
    <row r="11" spans="1:4" ht="12.75">
      <c r="A11" s="7"/>
      <c r="D11" s="3"/>
    </row>
    <row r="12" spans="1:5" ht="114.75">
      <c r="A12" s="8" t="s">
        <v>217</v>
      </c>
      <c r="B12" s="10" t="s">
        <v>218</v>
      </c>
      <c r="C12" s="10" t="s">
        <v>215</v>
      </c>
      <c r="D12" s="91" t="s">
        <v>20</v>
      </c>
      <c r="E12" s="91" t="s">
        <v>21</v>
      </c>
    </row>
    <row r="13" spans="1:5" ht="63.75">
      <c r="A13" s="92">
        <v>1</v>
      </c>
      <c r="B13" s="93" t="s">
        <v>22</v>
      </c>
      <c r="C13" s="94" t="s">
        <v>222</v>
      </c>
      <c r="D13" s="74">
        <v>561000</v>
      </c>
      <c r="E13" s="74">
        <v>561000</v>
      </c>
    </row>
    <row r="14" spans="1:5" ht="39.75" customHeight="1">
      <c r="A14" s="92">
        <v>2</v>
      </c>
      <c r="B14" s="95" t="s">
        <v>23</v>
      </c>
      <c r="C14" s="94" t="s">
        <v>223</v>
      </c>
      <c r="D14" s="74">
        <v>561000</v>
      </c>
      <c r="E14" s="74">
        <v>561000</v>
      </c>
    </row>
    <row r="15" spans="1:5" ht="51">
      <c r="A15" s="92">
        <v>3</v>
      </c>
      <c r="B15" s="93" t="s">
        <v>24</v>
      </c>
      <c r="C15" s="94" t="s">
        <v>224</v>
      </c>
      <c r="D15" s="74">
        <v>4484336</v>
      </c>
      <c r="E15" s="74">
        <v>4484336</v>
      </c>
    </row>
    <row r="16" spans="1:5" ht="38.25">
      <c r="A16" s="92">
        <v>4</v>
      </c>
      <c r="B16" s="93" t="s">
        <v>25</v>
      </c>
      <c r="C16" s="94" t="s">
        <v>227</v>
      </c>
      <c r="D16" s="74">
        <v>13188361</v>
      </c>
      <c r="E16" s="74">
        <v>13188361</v>
      </c>
    </row>
    <row r="17" spans="1:5" ht="38.25">
      <c r="A17" s="92">
        <v>5</v>
      </c>
      <c r="B17" s="95" t="s">
        <v>26</v>
      </c>
      <c r="C17" s="94" t="s">
        <v>229</v>
      </c>
      <c r="D17" s="74">
        <v>5109361</v>
      </c>
      <c r="E17" s="74">
        <v>5109361</v>
      </c>
    </row>
    <row r="18" spans="1:5" ht="63.75">
      <c r="A18" s="92">
        <v>6</v>
      </c>
      <c r="B18" s="95" t="s">
        <v>27</v>
      </c>
      <c r="C18" s="94" t="s">
        <v>228</v>
      </c>
      <c r="D18" s="74">
        <v>7314000</v>
      </c>
      <c r="E18" s="74">
        <v>7314000</v>
      </c>
    </row>
    <row r="19" spans="1:5" ht="25.5">
      <c r="A19" s="92">
        <v>7</v>
      </c>
      <c r="B19" s="95" t="s">
        <v>28</v>
      </c>
      <c r="C19" s="94" t="s">
        <v>236</v>
      </c>
      <c r="D19" s="74">
        <v>150000</v>
      </c>
      <c r="E19" s="74">
        <v>150000</v>
      </c>
    </row>
    <row r="20" spans="1:5" ht="25.5">
      <c r="A20" s="92">
        <v>8</v>
      </c>
      <c r="B20" s="95" t="s">
        <v>29</v>
      </c>
      <c r="C20" s="94" t="s">
        <v>230</v>
      </c>
      <c r="D20" s="74">
        <v>300000</v>
      </c>
      <c r="E20" s="74">
        <v>300000</v>
      </c>
    </row>
    <row r="21" spans="1:5" ht="38.25">
      <c r="A21" s="92">
        <v>9</v>
      </c>
      <c r="B21" s="95" t="s">
        <v>178</v>
      </c>
      <c r="C21" s="94" t="s">
        <v>231</v>
      </c>
      <c r="D21" s="74">
        <v>315000</v>
      </c>
      <c r="E21" s="74">
        <v>315000</v>
      </c>
    </row>
    <row r="22" spans="1:5" ht="27.75" customHeight="1">
      <c r="A22" s="92">
        <v>10</v>
      </c>
      <c r="B22" s="93" t="s">
        <v>31</v>
      </c>
      <c r="C22" s="94" t="s">
        <v>232</v>
      </c>
      <c r="D22" s="74">
        <v>5629000</v>
      </c>
      <c r="E22" s="74">
        <v>5629000</v>
      </c>
    </row>
    <row r="23" spans="1:5" ht="38.25">
      <c r="A23" s="92">
        <v>11</v>
      </c>
      <c r="B23" s="95" t="s">
        <v>32</v>
      </c>
      <c r="C23" s="94" t="s">
        <v>188</v>
      </c>
      <c r="D23" s="74">
        <v>370000</v>
      </c>
      <c r="E23" s="74">
        <v>370000</v>
      </c>
    </row>
    <row r="24" spans="1:5" ht="51">
      <c r="A24" s="92">
        <v>12</v>
      </c>
      <c r="B24" s="95" t="s">
        <v>33</v>
      </c>
      <c r="C24" s="94" t="s">
        <v>208</v>
      </c>
      <c r="D24" s="74">
        <v>3900000</v>
      </c>
      <c r="E24" s="74">
        <v>3900000</v>
      </c>
    </row>
    <row r="25" spans="1:5" ht="38.25">
      <c r="A25" s="92">
        <v>13</v>
      </c>
      <c r="B25" s="95" t="s">
        <v>34</v>
      </c>
      <c r="C25" s="94" t="s">
        <v>233</v>
      </c>
      <c r="D25" s="74">
        <v>1359000</v>
      </c>
      <c r="E25" s="74">
        <v>1359000</v>
      </c>
    </row>
    <row r="26" spans="1:5" ht="51">
      <c r="A26" s="92">
        <v>14</v>
      </c>
      <c r="B26" s="93" t="s">
        <v>35</v>
      </c>
      <c r="C26" s="94" t="s">
        <v>234</v>
      </c>
      <c r="D26" s="74">
        <v>38016619.68</v>
      </c>
      <c r="E26" s="74">
        <v>39056200</v>
      </c>
    </row>
    <row r="27" spans="1:5" ht="39.75" customHeight="1">
      <c r="A27" s="92">
        <v>15</v>
      </c>
      <c r="B27" s="95" t="s">
        <v>179</v>
      </c>
      <c r="C27" s="94" t="s">
        <v>193</v>
      </c>
      <c r="D27" s="74">
        <v>8992000</v>
      </c>
      <c r="E27" s="74">
        <v>8992000</v>
      </c>
    </row>
    <row r="28" spans="1:5" ht="27.75" customHeight="1">
      <c r="A28" s="92">
        <v>16</v>
      </c>
      <c r="B28" s="95" t="s">
        <v>37</v>
      </c>
      <c r="C28" s="94" t="s">
        <v>194</v>
      </c>
      <c r="D28" s="74">
        <v>4196254.79</v>
      </c>
      <c r="E28" s="74">
        <v>4240000</v>
      </c>
    </row>
    <row r="29" spans="1:5" ht="38.25">
      <c r="A29" s="92">
        <v>17</v>
      </c>
      <c r="B29" s="95" t="s">
        <v>38</v>
      </c>
      <c r="C29" s="94" t="s">
        <v>190</v>
      </c>
      <c r="D29" s="74">
        <v>4750000</v>
      </c>
      <c r="E29" s="74">
        <v>4750000</v>
      </c>
    </row>
    <row r="30" spans="1:5" ht="27.75" customHeight="1">
      <c r="A30" s="92">
        <v>18</v>
      </c>
      <c r="B30" s="95" t="s">
        <v>39</v>
      </c>
      <c r="C30" s="94" t="s">
        <v>195</v>
      </c>
      <c r="D30" s="74">
        <v>6004164.89</v>
      </c>
      <c r="E30" s="74">
        <v>7000000</v>
      </c>
    </row>
    <row r="31" spans="1:5" ht="39.75" customHeight="1">
      <c r="A31" s="92">
        <v>19</v>
      </c>
      <c r="B31" s="95" t="s">
        <v>40</v>
      </c>
      <c r="C31" s="94" t="s">
        <v>196</v>
      </c>
      <c r="D31" s="74">
        <v>2256500</v>
      </c>
      <c r="E31" s="74">
        <v>2256500</v>
      </c>
    </row>
    <row r="32" spans="1:5" ht="39.75" customHeight="1">
      <c r="A32" s="92">
        <v>20</v>
      </c>
      <c r="B32" s="95" t="s">
        <v>41</v>
      </c>
      <c r="C32" s="94" t="s">
        <v>235</v>
      </c>
      <c r="D32" s="74">
        <v>11817700</v>
      </c>
      <c r="E32" s="74">
        <v>11817700</v>
      </c>
    </row>
    <row r="33" spans="1:5" ht="38.25">
      <c r="A33" s="92">
        <v>21</v>
      </c>
      <c r="B33" s="93" t="s">
        <v>42</v>
      </c>
      <c r="C33" s="94" t="s">
        <v>237</v>
      </c>
      <c r="D33" s="74">
        <v>54867000</v>
      </c>
      <c r="E33" s="74">
        <v>54867000</v>
      </c>
    </row>
    <row r="34" spans="1:5" ht="38.25">
      <c r="A34" s="92">
        <v>22</v>
      </c>
      <c r="B34" s="95" t="s">
        <v>43</v>
      </c>
      <c r="C34" s="94" t="s">
        <v>239</v>
      </c>
      <c r="D34" s="74">
        <v>27000000</v>
      </c>
      <c r="E34" s="74">
        <v>27000000</v>
      </c>
    </row>
    <row r="35" spans="1:5" ht="38.25">
      <c r="A35" s="92">
        <v>23</v>
      </c>
      <c r="B35" s="95" t="s">
        <v>44</v>
      </c>
      <c r="C35" s="94" t="s">
        <v>238</v>
      </c>
      <c r="D35" s="74">
        <v>27867000</v>
      </c>
      <c r="E35" s="74">
        <v>27867000</v>
      </c>
    </row>
    <row r="36" spans="1:5" ht="38.25">
      <c r="A36" s="92">
        <v>24</v>
      </c>
      <c r="B36" s="93" t="s">
        <v>45</v>
      </c>
      <c r="C36" s="94" t="s">
        <v>191</v>
      </c>
      <c r="D36" s="74">
        <v>104722000</v>
      </c>
      <c r="E36" s="74">
        <v>104721000</v>
      </c>
    </row>
    <row r="37" spans="1:5" ht="76.5">
      <c r="A37" s="92">
        <v>25</v>
      </c>
      <c r="B37" s="95" t="s">
        <v>46</v>
      </c>
      <c r="C37" s="94" t="s">
        <v>192</v>
      </c>
      <c r="D37" s="74">
        <v>8850000</v>
      </c>
      <c r="E37" s="74">
        <v>8850000</v>
      </c>
    </row>
    <row r="38" spans="1:5" ht="38.25">
      <c r="A38" s="92">
        <v>26</v>
      </c>
      <c r="B38" s="95" t="s">
        <v>47</v>
      </c>
      <c r="C38" s="94" t="s">
        <v>209</v>
      </c>
      <c r="D38" s="74">
        <v>95522000</v>
      </c>
      <c r="E38" s="74">
        <v>95521000</v>
      </c>
    </row>
    <row r="39" spans="1:5" ht="51">
      <c r="A39" s="92">
        <v>27</v>
      </c>
      <c r="B39" s="95" t="s">
        <v>48</v>
      </c>
      <c r="C39" s="94" t="s">
        <v>210</v>
      </c>
      <c r="D39" s="74">
        <v>350000</v>
      </c>
      <c r="E39" s="74">
        <v>350000</v>
      </c>
    </row>
    <row r="40" spans="1:5" ht="38.25">
      <c r="A40" s="92">
        <v>28</v>
      </c>
      <c r="B40" s="93" t="s">
        <v>49</v>
      </c>
      <c r="C40" s="94" t="s">
        <v>189</v>
      </c>
      <c r="D40" s="74">
        <v>5000000</v>
      </c>
      <c r="E40" s="74">
        <v>5000000</v>
      </c>
    </row>
    <row r="41" spans="1:5" ht="27.75" customHeight="1">
      <c r="A41" s="92">
        <v>29</v>
      </c>
      <c r="B41" s="93" t="s">
        <v>50</v>
      </c>
      <c r="C41" s="94" t="s">
        <v>197</v>
      </c>
      <c r="D41" s="74">
        <v>722344651</v>
      </c>
      <c r="E41" s="74">
        <v>733110951</v>
      </c>
    </row>
    <row r="42" spans="1:5" ht="27.75" customHeight="1">
      <c r="A42" s="92">
        <v>30</v>
      </c>
      <c r="B42" s="95" t="s">
        <v>51</v>
      </c>
      <c r="C42" s="94" t="s">
        <v>198</v>
      </c>
      <c r="D42" s="74">
        <v>188139499</v>
      </c>
      <c r="E42" s="74">
        <v>192000499</v>
      </c>
    </row>
    <row r="43" spans="1:5" ht="27.75" customHeight="1">
      <c r="A43" s="92">
        <v>31</v>
      </c>
      <c r="B43" s="95" t="s">
        <v>52</v>
      </c>
      <c r="C43" s="94" t="s">
        <v>199</v>
      </c>
      <c r="D43" s="74">
        <v>459196446</v>
      </c>
      <c r="E43" s="74">
        <v>465587446</v>
      </c>
    </row>
    <row r="44" spans="1:5" ht="38.25">
      <c r="A44" s="92">
        <v>32</v>
      </c>
      <c r="B44" s="95" t="s">
        <v>53</v>
      </c>
      <c r="C44" s="94" t="s">
        <v>200</v>
      </c>
      <c r="D44" s="74">
        <v>53331895</v>
      </c>
      <c r="E44" s="74">
        <v>53846195</v>
      </c>
    </row>
    <row r="45" spans="1:5" ht="39.75" customHeight="1">
      <c r="A45" s="92">
        <v>33</v>
      </c>
      <c r="B45" s="95" t="s">
        <v>54</v>
      </c>
      <c r="C45" s="94" t="s">
        <v>205</v>
      </c>
      <c r="D45" s="74">
        <v>21676811</v>
      </c>
      <c r="E45" s="74">
        <v>21676811</v>
      </c>
    </row>
    <row r="46" spans="1:5" ht="27.75" customHeight="1">
      <c r="A46" s="92">
        <v>34</v>
      </c>
      <c r="B46" s="93" t="s">
        <v>55</v>
      </c>
      <c r="C46" s="94" t="s">
        <v>201</v>
      </c>
      <c r="D46" s="74">
        <v>155886566</v>
      </c>
      <c r="E46" s="74">
        <v>155886566</v>
      </c>
    </row>
    <row r="47" spans="1:5" ht="15" customHeight="1">
      <c r="A47" s="92">
        <v>35</v>
      </c>
      <c r="B47" s="95" t="s">
        <v>56</v>
      </c>
      <c r="C47" s="94" t="s">
        <v>206</v>
      </c>
      <c r="D47" s="74">
        <v>116836000</v>
      </c>
      <c r="E47" s="74">
        <v>116836000</v>
      </c>
    </row>
    <row r="48" spans="1:5" ht="25.5">
      <c r="A48" s="92">
        <v>36</v>
      </c>
      <c r="B48" s="95" t="s">
        <v>57</v>
      </c>
      <c r="C48" s="94" t="s">
        <v>202</v>
      </c>
      <c r="D48" s="74">
        <v>18000000</v>
      </c>
      <c r="E48" s="74">
        <v>18000000</v>
      </c>
    </row>
    <row r="49" spans="1:5" ht="51">
      <c r="A49" s="92">
        <v>37</v>
      </c>
      <c r="B49" s="95" t="s">
        <v>58</v>
      </c>
      <c r="C49" s="94" t="s">
        <v>207</v>
      </c>
      <c r="D49" s="74">
        <v>21050566</v>
      </c>
      <c r="E49" s="74">
        <v>21050566</v>
      </c>
    </row>
    <row r="50" spans="1:5" ht="39.75" customHeight="1">
      <c r="A50" s="92">
        <v>38</v>
      </c>
      <c r="B50" s="93" t="s">
        <v>59</v>
      </c>
      <c r="C50" s="94" t="s">
        <v>225</v>
      </c>
      <c r="D50" s="74">
        <v>8817468</v>
      </c>
      <c r="E50" s="74">
        <v>8367468</v>
      </c>
    </row>
    <row r="51" spans="1:5" ht="27.75" customHeight="1">
      <c r="A51" s="92">
        <v>39</v>
      </c>
      <c r="B51" s="95" t="s">
        <v>60</v>
      </c>
      <c r="C51" s="94" t="s">
        <v>211</v>
      </c>
      <c r="D51" s="74">
        <v>2384470</v>
      </c>
      <c r="E51" s="74">
        <v>1934470</v>
      </c>
    </row>
    <row r="52" spans="1:5" ht="25.5">
      <c r="A52" s="92">
        <v>40</v>
      </c>
      <c r="B52" s="95" t="s">
        <v>61</v>
      </c>
      <c r="C52" s="94" t="s">
        <v>203</v>
      </c>
      <c r="D52" s="74">
        <v>1130000</v>
      </c>
      <c r="E52" s="74">
        <v>1130000</v>
      </c>
    </row>
    <row r="53" spans="1:5" ht="27.75" customHeight="1">
      <c r="A53" s="92">
        <v>41</v>
      </c>
      <c r="B53" s="95" t="s">
        <v>62</v>
      </c>
      <c r="C53" s="94" t="s">
        <v>226</v>
      </c>
      <c r="D53" s="74">
        <v>727800</v>
      </c>
      <c r="E53" s="74">
        <v>727800</v>
      </c>
    </row>
    <row r="54" spans="1:5" ht="51">
      <c r="A54" s="92">
        <v>42</v>
      </c>
      <c r="B54" s="95" t="s">
        <v>63</v>
      </c>
      <c r="C54" s="94" t="s">
        <v>204</v>
      </c>
      <c r="D54" s="74">
        <v>4575198</v>
      </c>
      <c r="E54" s="74">
        <v>4575198</v>
      </c>
    </row>
    <row r="55" spans="1:5" ht="39.75" customHeight="1">
      <c r="A55" s="92">
        <v>43</v>
      </c>
      <c r="B55" s="93" t="s">
        <v>64</v>
      </c>
      <c r="C55" s="94" t="s">
        <v>219</v>
      </c>
      <c r="D55" s="74">
        <v>13367778</v>
      </c>
      <c r="E55" s="74">
        <v>13367778</v>
      </c>
    </row>
    <row r="56" spans="1:5" ht="16.5" customHeight="1">
      <c r="A56" s="92">
        <v>44</v>
      </c>
      <c r="B56" s="95" t="s">
        <v>65</v>
      </c>
      <c r="C56" s="94" t="s">
        <v>212</v>
      </c>
      <c r="D56" s="74">
        <v>19200</v>
      </c>
      <c r="E56" s="74">
        <v>19200</v>
      </c>
    </row>
    <row r="57" spans="1:5" ht="76.5">
      <c r="A57" s="92">
        <v>45</v>
      </c>
      <c r="B57" s="95" t="s">
        <v>66</v>
      </c>
      <c r="C57" s="94" t="s">
        <v>220</v>
      </c>
      <c r="D57" s="74">
        <v>12002775</v>
      </c>
      <c r="E57" s="74">
        <v>12002775</v>
      </c>
    </row>
    <row r="58" spans="1:5" ht="39.75" customHeight="1">
      <c r="A58" s="92">
        <v>46</v>
      </c>
      <c r="B58" s="95" t="s">
        <v>67</v>
      </c>
      <c r="C58" s="94" t="s">
        <v>221</v>
      </c>
      <c r="D58" s="74">
        <v>1345803</v>
      </c>
      <c r="E58" s="74">
        <v>1345803</v>
      </c>
    </row>
    <row r="59" spans="1:5" ht="51">
      <c r="A59" s="92">
        <v>47</v>
      </c>
      <c r="B59" s="147" t="s">
        <v>180</v>
      </c>
      <c r="C59" s="94" t="s">
        <v>243</v>
      </c>
      <c r="D59" s="74">
        <v>0</v>
      </c>
      <c r="E59" s="74">
        <v>0</v>
      </c>
    </row>
    <row r="60" spans="1:5" ht="38.25">
      <c r="A60" s="148">
        <v>48</v>
      </c>
      <c r="B60" s="147" t="s">
        <v>177</v>
      </c>
      <c r="C60" s="94" t="s">
        <v>294</v>
      </c>
      <c r="D60" s="74">
        <v>2953090</v>
      </c>
      <c r="E60" s="74">
        <v>2000000</v>
      </c>
    </row>
    <row r="61" spans="1:6" ht="12.75">
      <c r="A61" s="148">
        <v>49</v>
      </c>
      <c r="B61" s="126" t="s">
        <v>69</v>
      </c>
      <c r="C61" s="127"/>
      <c r="D61" s="75">
        <v>1129837869.68</v>
      </c>
      <c r="E61" s="75">
        <v>1140239660</v>
      </c>
      <c r="F61" s="70"/>
    </row>
    <row r="67" spans="2:5" ht="15">
      <c r="B67" s="133" t="s">
        <v>146</v>
      </c>
      <c r="C67" s="133"/>
      <c r="D67" s="133"/>
      <c r="E67" s="133"/>
    </row>
    <row r="68" spans="2:5" ht="15">
      <c r="B68" s="135" t="s">
        <v>181</v>
      </c>
      <c r="C68" s="135"/>
      <c r="D68" s="135"/>
      <c r="E68" s="135"/>
    </row>
    <row r="69" spans="2:5" ht="15">
      <c r="B69" s="134"/>
      <c r="C69" s="134"/>
      <c r="D69" s="134"/>
      <c r="E69" s="134"/>
    </row>
    <row r="70" spans="2:5" ht="15">
      <c r="B70" s="134" t="s">
        <v>182</v>
      </c>
      <c r="C70" s="134"/>
      <c r="D70" s="138" t="s">
        <v>288</v>
      </c>
      <c r="E70" s="138"/>
    </row>
  </sheetData>
  <sheetProtection/>
  <mergeCells count="4">
    <mergeCell ref="B10:D10"/>
    <mergeCell ref="B61:C61"/>
    <mergeCell ref="B68:E68"/>
    <mergeCell ref="D70:E7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41" sqref="D41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  <col min="5" max="5" width="12.125" style="0" customWidth="1"/>
    <col min="6" max="6" width="12.75390625" style="0" bestFit="1" customWidth="1"/>
  </cols>
  <sheetData>
    <row r="1" spans="1:4" ht="12.75">
      <c r="A1" s="19"/>
      <c r="B1" s="20"/>
      <c r="C1" s="12" t="s">
        <v>183</v>
      </c>
      <c r="D1" s="13"/>
    </row>
    <row r="2" spans="1:3" ht="12.75">
      <c r="A2" s="19"/>
      <c r="B2" s="20"/>
      <c r="C2" s="13" t="s">
        <v>187</v>
      </c>
    </row>
    <row r="3" spans="1:3" ht="12.75">
      <c r="A3" s="19"/>
      <c r="B3" s="20"/>
      <c r="C3" s="13" t="s">
        <v>72</v>
      </c>
    </row>
    <row r="4" spans="1:3" ht="14.25">
      <c r="A4" s="21"/>
      <c r="B4" s="22"/>
      <c r="C4" s="13" t="s">
        <v>240</v>
      </c>
    </row>
    <row r="5" spans="1:3" ht="14.25">
      <c r="A5" s="21"/>
      <c r="B5" s="22"/>
      <c r="C5" s="13" t="s">
        <v>291</v>
      </c>
    </row>
    <row r="6" spans="1:3" ht="14.25">
      <c r="A6" s="21"/>
      <c r="B6" s="22"/>
      <c r="C6" s="14" t="s">
        <v>292</v>
      </c>
    </row>
    <row r="7" spans="1:3" ht="14.25">
      <c r="A7" s="21"/>
      <c r="B7" s="22"/>
      <c r="C7" t="s">
        <v>293</v>
      </c>
    </row>
    <row r="8" spans="1:4" ht="6.75" customHeight="1">
      <c r="A8" s="21"/>
      <c r="B8" s="22"/>
      <c r="C8" s="23"/>
      <c r="D8" s="24"/>
    </row>
    <row r="9" spans="1:4" ht="14.25" hidden="1">
      <c r="A9" s="21"/>
      <c r="B9" s="22"/>
      <c r="C9" s="23"/>
      <c r="D9" s="24"/>
    </row>
    <row r="10" spans="1:4" ht="14.25">
      <c r="A10" s="21"/>
      <c r="B10" s="22"/>
      <c r="C10" s="23" t="s">
        <v>244</v>
      </c>
      <c r="D10" s="24"/>
    </row>
    <row r="11" spans="1:4" ht="15.75">
      <c r="A11" s="128" t="s">
        <v>245</v>
      </c>
      <c r="B11" s="128"/>
      <c r="C11" s="128"/>
      <c r="D11" s="128"/>
    </row>
    <row r="12" spans="1:4" ht="15.75">
      <c r="A12" s="128" t="s">
        <v>296</v>
      </c>
      <c r="B12" s="128"/>
      <c r="C12" s="128"/>
      <c r="D12" s="128"/>
    </row>
    <row r="13" spans="1:4" ht="4.5" customHeight="1">
      <c r="A13" s="19"/>
      <c r="B13" s="20"/>
      <c r="C13" s="25"/>
      <c r="D13" s="26"/>
    </row>
    <row r="14" spans="1:4" ht="48" customHeight="1">
      <c r="A14" s="27" t="s">
        <v>246</v>
      </c>
      <c r="B14" s="28" t="s">
        <v>247</v>
      </c>
      <c r="C14" s="28" t="s">
        <v>248</v>
      </c>
      <c r="D14" s="29" t="s">
        <v>249</v>
      </c>
    </row>
    <row r="15" spans="1:4" ht="12.75">
      <c r="A15" s="30">
        <v>1</v>
      </c>
      <c r="B15" s="31" t="s">
        <v>241</v>
      </c>
      <c r="C15" s="31" t="s">
        <v>250</v>
      </c>
      <c r="D15" s="32" t="s">
        <v>251</v>
      </c>
    </row>
    <row r="16" spans="1:6" ht="12.75">
      <c r="A16" s="30">
        <v>1</v>
      </c>
      <c r="B16" s="33" t="s">
        <v>252</v>
      </c>
      <c r="C16" s="34" t="s">
        <v>253</v>
      </c>
      <c r="D16" s="35">
        <f>D22</f>
        <v>17508682</v>
      </c>
      <c r="F16" s="70"/>
    </row>
    <row r="17" spans="1:4" ht="26.25" customHeight="1">
      <c r="A17" s="30">
        <v>2</v>
      </c>
      <c r="B17" s="33" t="s">
        <v>254</v>
      </c>
      <c r="C17" s="34" t="s">
        <v>255</v>
      </c>
      <c r="D17" s="35">
        <f>D18+D20</f>
        <v>-6894411</v>
      </c>
    </row>
    <row r="18" spans="1:4" ht="37.5" customHeight="1">
      <c r="A18" s="30">
        <v>3</v>
      </c>
      <c r="B18" s="33" t="s">
        <v>256</v>
      </c>
      <c r="C18" s="34" t="s">
        <v>257</v>
      </c>
      <c r="D18" s="35">
        <f>D19</f>
        <v>30000000</v>
      </c>
    </row>
    <row r="19" spans="1:4" ht="50.25" customHeight="1">
      <c r="A19" s="30">
        <v>4</v>
      </c>
      <c r="B19" s="36" t="s">
        <v>258</v>
      </c>
      <c r="C19" s="37" t="s">
        <v>259</v>
      </c>
      <c r="D19" s="35">
        <v>30000000</v>
      </c>
    </row>
    <row r="20" spans="1:4" ht="42.75" customHeight="1" thickBot="1">
      <c r="A20" s="30">
        <v>5</v>
      </c>
      <c r="B20" s="33" t="s">
        <v>260</v>
      </c>
      <c r="C20" s="34" t="s">
        <v>261</v>
      </c>
      <c r="D20" s="55">
        <f>D21</f>
        <v>-36894411</v>
      </c>
    </row>
    <row r="21" spans="1:4" ht="45.75" customHeight="1" thickBot="1">
      <c r="A21" s="30">
        <v>6</v>
      </c>
      <c r="B21" s="36" t="s">
        <v>262</v>
      </c>
      <c r="C21" s="37" t="s">
        <v>263</v>
      </c>
      <c r="D21" s="55">
        <f>-6894411-30000000</f>
        <v>-36894411</v>
      </c>
    </row>
    <row r="22" spans="1:4" ht="27" customHeight="1">
      <c r="A22" s="30">
        <v>7</v>
      </c>
      <c r="B22" s="38" t="s">
        <v>264</v>
      </c>
      <c r="C22" s="34" t="s">
        <v>265</v>
      </c>
      <c r="D22" s="35">
        <f>D23+D24</f>
        <v>17508682</v>
      </c>
    </row>
    <row r="23" spans="1:4" ht="26.25" customHeight="1">
      <c r="A23" s="30">
        <v>8</v>
      </c>
      <c r="B23" s="36" t="s">
        <v>266</v>
      </c>
      <c r="C23" s="37" t="s">
        <v>267</v>
      </c>
      <c r="D23" s="35">
        <f>-(1316836692+D18+D27+281000+3067000+219100+112130+22092400+11200+217000+310000+134700+873940+31885300+3715200+330886.66+22383400+2836300+1935364+2831000+95900+175200+4240000+9135900+3362000+65300-1425918.1+2710100+396500+6075200-5960200+25000-8182000+10742800+2849300+140000+2100000+13900-700+911400+1318000+1679100+1828196.83)</f>
        <v>-1526919179.1200001</v>
      </c>
    </row>
    <row r="24" spans="1:4" ht="30" customHeight="1">
      <c r="A24" s="30">
        <v>9</v>
      </c>
      <c r="B24" s="36" t="s">
        <v>268</v>
      </c>
      <c r="C24" s="37" t="s">
        <v>269</v>
      </c>
      <c r="D24" s="35">
        <f>1334120686-(D21)+(-D26)+281000+3067000+219100+224688+112130+22092400+11200+217000+310000+134700+873940+31885300+3715200+330886.66+22383400+2836300+1935364+2831000+95900+175200+4240000+9135900+3362000+65300-1425918.1+2710100+396500+6075200-5960200+25000-8182000+10742800+2849300+140000+2100000+13900-700+911400+1318000+1679100+1828196.83</f>
        <v>1544427861.1200001</v>
      </c>
    </row>
    <row r="25" spans="1:4" ht="26.25" customHeight="1">
      <c r="A25" s="30">
        <v>10</v>
      </c>
      <c r="B25" s="33" t="s">
        <v>270</v>
      </c>
      <c r="C25" s="39" t="s">
        <v>271</v>
      </c>
      <c r="D25" s="35">
        <f>D26</f>
        <v>-47657176.73</v>
      </c>
    </row>
    <row r="26" spans="1:4" ht="83.25" customHeight="1">
      <c r="A26" s="30">
        <v>11</v>
      </c>
      <c r="B26" s="36" t="s">
        <v>272</v>
      </c>
      <c r="C26" s="40" t="s">
        <v>273</v>
      </c>
      <c r="D26" s="35">
        <f>-24302067-34097909.73+10742800</f>
        <v>-47657176.73</v>
      </c>
    </row>
    <row r="27" spans="1:4" ht="27.75" customHeight="1">
      <c r="A27" s="30">
        <v>12</v>
      </c>
      <c r="B27" s="33" t="s">
        <v>274</v>
      </c>
      <c r="C27" s="34" t="s">
        <v>275</v>
      </c>
      <c r="D27" s="35">
        <f>D28</f>
        <v>54551587.73</v>
      </c>
    </row>
    <row r="28" spans="1:4" ht="40.5" customHeight="1">
      <c r="A28" s="30">
        <v>13</v>
      </c>
      <c r="B28" s="36" t="s">
        <v>276</v>
      </c>
      <c r="C28" s="37" t="s">
        <v>277</v>
      </c>
      <c r="D28" s="35">
        <f>65294387.73-10742800</f>
        <v>54551587.73</v>
      </c>
    </row>
    <row r="29" spans="1:4" ht="12.75">
      <c r="A29" s="41"/>
      <c r="B29" s="42"/>
      <c r="C29" s="42"/>
      <c r="D29" s="43"/>
    </row>
    <row r="30" spans="1:4" ht="12.75">
      <c r="A30" s="41"/>
      <c r="B30" s="42"/>
      <c r="C30" s="42"/>
      <c r="D30" s="43"/>
    </row>
    <row r="31" spans="2:5" ht="15">
      <c r="B31" s="133" t="s">
        <v>184</v>
      </c>
      <c r="C31" s="133"/>
      <c r="D31" s="133"/>
      <c r="E31" s="134"/>
    </row>
    <row r="32" spans="2:5" ht="15">
      <c r="B32" s="135" t="s">
        <v>185</v>
      </c>
      <c r="C32" s="135"/>
      <c r="D32" s="135"/>
      <c r="E32" s="135"/>
    </row>
    <row r="33" spans="2:5" ht="15">
      <c r="B33" s="137"/>
      <c r="C33" s="137"/>
      <c r="D33" s="137"/>
      <c r="E33" s="137"/>
    </row>
    <row r="34" spans="2:5" ht="15">
      <c r="B34" s="134"/>
      <c r="C34" s="134"/>
      <c r="D34" s="134"/>
      <c r="E34" s="134"/>
    </row>
    <row r="35" spans="2:5" ht="15">
      <c r="B35" s="134" t="s">
        <v>75</v>
      </c>
      <c r="C35" s="138" t="s">
        <v>288</v>
      </c>
      <c r="D35" s="138"/>
      <c r="E35" s="134"/>
    </row>
    <row r="36" ht="12.75">
      <c r="B36" s="1"/>
    </row>
  </sheetData>
  <sheetProtection/>
  <mergeCells count="4">
    <mergeCell ref="A11:D11"/>
    <mergeCell ref="A12:D12"/>
    <mergeCell ref="B32:E32"/>
    <mergeCell ref="C35:D35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2018-12-13T06:49:09Z</cp:lastPrinted>
  <dcterms:created xsi:type="dcterms:W3CDTF">2007-11-10T04:45:18Z</dcterms:created>
  <dcterms:modified xsi:type="dcterms:W3CDTF">2018-12-13T06:49:13Z</dcterms:modified>
  <cp:category/>
  <cp:version/>
  <cp:contentType/>
  <cp:contentStatus/>
</cp:coreProperties>
</file>