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465" windowWidth="11280" windowHeight="5325" tabRatio="597" firstSheet="1" activeTab="5"/>
  </bookViews>
  <sheets>
    <sheet name="прил.1 дох" sheetId="1" r:id="rId1"/>
    <sheet name="прил.2 свод расходов 2017 " sheetId="2" r:id="rId2"/>
    <sheet name="Прил.3 Ведомст.2017" sheetId="3" r:id="rId3"/>
    <sheet name="Прил.4 МП 2017" sheetId="4" r:id="rId4"/>
    <sheet name="прил.5 м.гар" sheetId="5" r:id="rId5"/>
    <sheet name="прил.6 ист" sheetId="6" r:id="rId6"/>
  </sheets>
  <definedNames>
    <definedName name="_xlnm._FilterDatabase" localSheetId="1" hidden="1">'прил.2 свод расходов 2017 '!$A$12:$F$224</definedName>
    <definedName name="_xlnm._FilterDatabase" localSheetId="2" hidden="1">'Прил.3 Ведомст.2017'!$A$12:$G$301</definedName>
    <definedName name="_xlnm._FilterDatabase" localSheetId="3" hidden="1">'Прил.4 МП 2017'!$A$12:$D$60</definedName>
  </definedNames>
  <calcPr fullCalcOnLoad="1"/>
</workbook>
</file>

<file path=xl/sharedStrings.xml><?xml version="1.0" encoding="utf-8"?>
<sst xmlns="http://schemas.openxmlformats.org/spreadsheetml/2006/main" count="2533" uniqueCount="433">
  <si>
    <t>к решению Думы Ирбитского муниципального</t>
  </si>
  <si>
    <t>Наименование раздела, подраздела,  целевой статьи и  вида расходов</t>
  </si>
  <si>
    <t>0410000000</t>
  </si>
  <si>
    <t>0800000000</t>
  </si>
  <si>
    <t>0530000000</t>
  </si>
  <si>
    <t>0700000000</t>
  </si>
  <si>
    <t>0710000000</t>
  </si>
  <si>
    <t>0510000000</t>
  </si>
  <si>
    <t>0520000000</t>
  </si>
  <si>
    <t>0540000000</t>
  </si>
  <si>
    <t>0550000000</t>
  </si>
  <si>
    <t>0900000000</t>
  </si>
  <si>
    <t>0910000000</t>
  </si>
  <si>
    <t>0920000000</t>
  </si>
  <si>
    <t>0930000000</t>
  </si>
  <si>
    <t>1000000000</t>
  </si>
  <si>
    <t>1020000000</t>
  </si>
  <si>
    <t>1120000000</t>
  </si>
  <si>
    <t>1140000000</t>
  </si>
  <si>
    <t>0940000000</t>
  </si>
  <si>
    <t>1010000000</t>
  </si>
  <si>
    <t>МП"Повышение эффективности управления муниципальными финансами Ирбитского муниципального образования до 2020 года"</t>
  </si>
  <si>
    <t>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2020 года"</t>
  </si>
  <si>
    <t>МП"Обеспечение общественной безопасности населения Ирбитского муниципального образования до 2020 года"</t>
  </si>
  <si>
    <t>МП"Развитие жилищно-коммунального хозяйства и повышение энергетической эффективности в Ирбитском муниципальном образовании до 2020 года".</t>
  </si>
  <si>
    <t>МП"Развитие экономики Ирбитского муниципального образования до 2020 года"</t>
  </si>
  <si>
    <t>МП"Развитие культуры и искусства в Ирбитском муниципальном образовании до 2020 года"</t>
  </si>
  <si>
    <t>МП"Развитие физической культуры, спорта и молодежной политики Ирбитского муниципального образования до 2020 года"</t>
  </si>
  <si>
    <t xml:space="preserve">Наименование главного распорядителя бюджетных средств, раздела, подраздела,  целевой статьи группы  видов расходов </t>
  </si>
  <si>
    <t>Подпрограмма"Обеспечение реализации муниципальной программы "Развитие культуры и искусства в Ирбитском муниципальном образовании до 2020 года"</t>
  </si>
  <si>
    <t>1030000000</t>
  </si>
  <si>
    <t>0420000000</t>
  </si>
  <si>
    <t>0720000000</t>
  </si>
  <si>
    <t>0730000000</t>
  </si>
  <si>
    <t>1110000000</t>
  </si>
  <si>
    <t>1230000000</t>
  </si>
  <si>
    <t>Всего расходов:</t>
  </si>
  <si>
    <t>№ строки</t>
  </si>
  <si>
    <t>Код разд.,подраздела</t>
  </si>
  <si>
    <t>Код целевой статьи</t>
  </si>
  <si>
    <t>Код вида расходов</t>
  </si>
  <si>
    <t xml:space="preserve">   Сумма в рублях</t>
  </si>
  <si>
    <t>№ ст ро ки</t>
  </si>
  <si>
    <t>Код  главного распорядителя</t>
  </si>
  <si>
    <t xml:space="preserve">  Сумма в рублях </t>
  </si>
  <si>
    <t>Глава  Ирбитского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</si>
  <si>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</si>
  <si>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 рублях </t>
  </si>
  <si>
    <t>Подпрограмма "Развитие системы дополнительного образования, отдыха, оздоровления и временной занятости детей"</t>
  </si>
  <si>
    <t>Подпрограмма "Развитие образования в сфере культуры и искусства"</t>
  </si>
  <si>
    <t>Подпрограмма "Обеспечение реализации муниципальной программы Развитие физической культуры,спорта и молодежной политики Ирбитского МО до 2020 года"</t>
  </si>
  <si>
    <t>Подпрограмма"Развитие кадровой политики в системе муниципального управления Ирбитского муниципального образования до 2020 года".</t>
  </si>
  <si>
    <t>Подпрограмма"Профилактика терроризма и экстремизма".</t>
  </si>
  <si>
    <t>Подпрограмма"Поддержка организаций и малых форм хозяйствования агропромышленного комплекса Ирбитского района."</t>
  </si>
  <si>
    <t>Подпрограмма"Развитие и модернизация систем коммунальной инфраструктуры теплоснабжения,водоснабжения  и водоотведения Ирбитского МО".</t>
  </si>
  <si>
    <t>Подпрограмма"Развитие газификации в Ирбитском муниципальном образовании"</t>
  </si>
  <si>
    <t>Подпрограмма"Патриотическое воспитание граждан Ирбитского муниципального образования"</t>
  </si>
  <si>
    <t>Подпрограмма"Обеспечение реализации муниципальной программы Ирбитского МО "Развитие системы образования в Ирбитском МО до 2020 года"</t>
  </si>
  <si>
    <t>Подпрограмма"Развитие культуры и искусства"</t>
  </si>
  <si>
    <t>Подпрограмма"Развитие субъектов малого и среднего предпринимательства в Ирбитском муниципальном образовании."</t>
  </si>
  <si>
    <t>Подпрограмма"Энергосбережение и повышение энергетической эффективности Ирбитского МО"</t>
  </si>
  <si>
    <t>Подпрограмма"Развитие системы дошкольного образования в Ирбитском МО"</t>
  </si>
  <si>
    <t>Подпрограмма"Развитие системы общего образования в Ирбитском МО"</t>
  </si>
  <si>
    <t>Подпрограмма"Улучшение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специалистов."</t>
  </si>
  <si>
    <t>Подпрограмма"Развитие физической культуры и спорта Ирбитского муниципального образования"</t>
  </si>
  <si>
    <t>Подпрограмма"Управление  муниципальным  долгом"</t>
  </si>
  <si>
    <t>Подпрограмма " Обеспечение  реализации  муниципальной  программы  Ирбитского  муниципального  образования  " Повышение  Эффективности  управления  муниципальными  финансами  Ирбитского  муниципального  образования  на  период  до2020 года".</t>
  </si>
  <si>
    <t>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</si>
  <si>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Подпрограмма "Восстановление и развитие внешнего благоустройства населенных пунктов Ирбитского муниципального образования"</t>
  </si>
  <si>
    <t>Подпрограмма "Обеспечение безопасности на водных объектах".</t>
  </si>
  <si>
    <t>Подпрограмма "Капитальный ремонт общего имущества многоквартирных домов на территории Ирбитского МО"</t>
  </si>
  <si>
    <t>Подпрограмма "Молодежь Ирбитского муниципального образования "</t>
  </si>
  <si>
    <t>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</si>
  <si>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Подпрограмма"Обеспечение первичных мер пожарной безопасности на территории Ирбитского муниципального образования".</t>
  </si>
  <si>
    <t>Подпрограмма "Профилактика правонарушений,обеспечение деятельности добровольных народных дружин"</t>
  </si>
  <si>
    <t>Подпрограмма "Обеспечение рационального и безопасного природопользования на территории Ирбитского муниципального образования".</t>
  </si>
  <si>
    <t xml:space="preserve">     Перечень муниципальных программ Ирбитского муниципального образования,подлежащих реализации в 2017году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</si>
  <si>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классификации расходов бюджета на 2017 год</t>
  </si>
  <si>
    <t>1200000000</t>
  </si>
  <si>
    <t>1240000000</t>
  </si>
  <si>
    <t>1250000000</t>
  </si>
  <si>
    <t>0100000000</t>
  </si>
  <si>
    <t>0110000000</t>
  </si>
  <si>
    <t>0200000000</t>
  </si>
  <si>
    <t>1100000000</t>
  </si>
  <si>
    <t>1130000000</t>
  </si>
  <si>
    <t>0300000000</t>
  </si>
  <si>
    <t>0320000000</t>
  </si>
  <si>
    <t>0310000000</t>
  </si>
  <si>
    <t>0340000000</t>
  </si>
  <si>
    <t>0350000000</t>
  </si>
  <si>
    <t>0400000000</t>
  </si>
  <si>
    <t>0430000000</t>
  </si>
  <si>
    <t>0500000000</t>
  </si>
  <si>
    <t>0560000000</t>
  </si>
  <si>
    <t>0330000000</t>
  </si>
  <si>
    <t>0600000000</t>
  </si>
  <si>
    <t>0620000000</t>
  </si>
  <si>
    <t>0610000000</t>
  </si>
  <si>
    <t>МП"Управление муниципальным имуществом и земельными ресурсами на территории Ирбитского муниципального образования до 2020 года"</t>
  </si>
  <si>
    <t xml:space="preserve">  МП"Развитие транспортного комплекса в Ирбитском муниципальном образовании до 2020 года"</t>
  </si>
  <si>
    <t xml:space="preserve">    Подпрограмма "Развитие и обеспечение сохранности автомобильных дорог общего пользования местного значения Ирбитского МО".</t>
  </si>
  <si>
    <t xml:space="preserve">    Подпрограмма"Повышение безопасности дорожного движения на территории Ирбитского муниципального образования"</t>
  </si>
  <si>
    <t xml:space="preserve">  МП"Социальная поддержка населения Ирбитского муниципального образования до 2020 года"</t>
  </si>
  <si>
    <t xml:space="preserve">    Подпрограмма "Обеспечение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 до 2020 года."</t>
  </si>
  <si>
    <t xml:space="preserve">    Подпрограмма"Социальная поддержка по оплате жилого помещения и коммунальных услуг населения Ирбитского МО до 2020 года."</t>
  </si>
  <si>
    <t xml:space="preserve">    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образования."</t>
  </si>
  <si>
    <t xml:space="preserve">  МП"Подготовка документов территориального планирования в Ирбитском муниципальном образовании до 2020 года"</t>
  </si>
  <si>
    <t xml:space="preserve">  МП"Развитие системы образования в Ирбитском МО до 2020 года"</t>
  </si>
  <si>
    <t xml:space="preserve">                                                  Изменения в свод    расходов   местного   бюджета          </t>
  </si>
  <si>
    <t xml:space="preserve">  Изменения в ведомственную структуру  расходов местного бюджета на 2017 год</t>
  </si>
  <si>
    <t>Приложение № 4</t>
  </si>
  <si>
    <t xml:space="preserve">"О внесении изменений в Решение Думы </t>
  </si>
  <si>
    <t xml:space="preserve">от 21.12.2016 года № 603 " О бюджете Ирбитского </t>
  </si>
  <si>
    <t xml:space="preserve">муниципального образования на 2017 год </t>
  </si>
  <si>
    <t>и плановый период 2018 и 2019 годов"</t>
  </si>
  <si>
    <t>Номер строки</t>
  </si>
  <si>
    <t>Приложение № 3</t>
  </si>
  <si>
    <t xml:space="preserve">              </t>
  </si>
  <si>
    <t>Свод источников  финансирования   дефицита</t>
  </si>
  <si>
    <t>местного бюджета  на 2017 год</t>
  </si>
  <si>
    <t>№ стро-ки</t>
  </si>
  <si>
    <t>Источники финансирования дефицита местного бюджета</t>
  </si>
  <si>
    <t>Код классификации источника финансирования дефицита местного бюджета</t>
  </si>
  <si>
    <t>Сумма в рублях</t>
  </si>
  <si>
    <t>2</t>
  </si>
  <si>
    <t>3</t>
  </si>
  <si>
    <t>4</t>
  </si>
  <si>
    <t>Источники  финансирования дефицита бюджета</t>
  </si>
  <si>
    <t>000 01 00 00 00 00 0000 000</t>
  </si>
  <si>
    <t>Бюджетные кредиты от других бюджетов бюджетной системы Российской Федерации</t>
  </si>
  <si>
    <t>901 01 03 00 00 00 0000 000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</si>
  <si>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</si>
  <si>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901 01 03 01 00 00 0000 700</t>
  </si>
  <si>
    <t xml:space="preserve">Получение бюджетных кредитов от других бюджетов бюджетной системы Российской Федерации бюджетами городских округов в валюте Российской Федерации </t>
  </si>
  <si>
    <t>901 01 03 01 00 04 0000 710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</si>
  <si>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</si>
  <si>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901 01 03 01 00 00 0000 800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</si>
  <si>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</si>
  <si>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901 01 03 01 00 04 0000 810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</si>
  <si>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</si>
  <si>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</si>
  <si>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</si>
  <si>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</si>
  <si>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</si>
  <si>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</si>
  <si>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Исполнение государственных и муниципальных гарантий</t>
  </si>
  <si>
    <t xml:space="preserve">000 01 06 04 00 00 0000 000 </t>
  </si>
  <si>
    <t>Исполнение  муниципальных  гарантий городского округа в валюте Российской Федерации в случае, если исполнение гарантом 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</si>
  <si>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901 01 06 04 01 04 0000 810 </t>
  </si>
  <si>
    <t>Бюджетные кредиты, предоставленные внутри страны в валюте Российской Федерации</t>
  </si>
  <si>
    <t>000 01 06 05 00 00 0000 000</t>
  </si>
  <si>
    <t>Возврат  бюджетных кредитов, предоставленных юридическим лицам из бюджета городского округа в валюте Российской Федерации</t>
  </si>
  <si>
    <t>901 01 06 05 01 04 0000 640</t>
  </si>
  <si>
    <t xml:space="preserve">Глава </t>
  </si>
  <si>
    <t>Ирбитского муниципального</t>
  </si>
  <si>
    <t xml:space="preserve">образования                                                                         Е.Н. Врублевская </t>
  </si>
  <si>
    <t>Приложение № 6</t>
  </si>
  <si>
    <t>Приложение №1</t>
  </si>
  <si>
    <t xml:space="preserve"> "О внесении изменений в решение Думы Ирбитского</t>
  </si>
  <si>
    <t xml:space="preserve"> муниципального образования от 21.12.2016г №603</t>
  </si>
  <si>
    <t xml:space="preserve"> "О бюджете Ирбитского муниципального образования</t>
  </si>
  <si>
    <t xml:space="preserve"> на 2017 год и плановый период 2018 и 2019 годы"</t>
  </si>
  <si>
    <t>Изменения в  Свод доходов местного бюджета  на 2017 год</t>
  </si>
  <si>
    <t xml:space="preserve">Код  классификации доходов бюджета  </t>
  </si>
  <si>
    <t xml:space="preserve"> Наименование кода классификации доходов бюджета</t>
  </si>
  <si>
    <t>Сумма, в руб.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</si>
  <si>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</si>
  <si>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</si>
  <si>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</si>
  <si>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</si>
  <si>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 МП"Создание в Ирбитском муниципальном образовании(исходя из прогнозируемой потребности) новых мест в общеобразовательных организациях " на 2016-2025 годы.</t>
  </si>
  <si>
    <t>1300000000</t>
  </si>
  <si>
    <t>000 2 02 30000 00 0000 151</t>
  </si>
  <si>
    <t>Субвенции бюджетам субъектов Российской Федерации и муниципальных образований</t>
  </si>
  <si>
    <t xml:space="preserve">901 2 02 35462 04 0000 151
 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</si>
  <si>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</si>
  <si>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000 2 02 04000 00 0000 151</t>
  </si>
  <si>
    <t>Иные межбюджетные трансферты</t>
  </si>
  <si>
    <t xml:space="preserve"> 000 2020499904 0000 151</t>
  </si>
  <si>
    <t>Прочие межбюджетные трансферты, передаваемые бюджетам городских округов</t>
  </si>
  <si>
    <t>901 2 02 49999 04 0011 151</t>
  </si>
  <si>
    <t>Прочие межбюджетные трансферты передаваемые бюджетам городских округов (Иные межбюджетные трансферты из резервного фонда Правительства Свердловской области на ремонт автомобильных дорог)</t>
  </si>
  <si>
    <t>Итого доходов</t>
  </si>
  <si>
    <t xml:space="preserve">                           к решению Думы Ирбитского муниципального</t>
  </si>
  <si>
    <t xml:space="preserve">                                    "О внесении изменений в решение Думы Ирбитского</t>
  </si>
  <si>
    <t xml:space="preserve">                                        муниципального образования от 21.12.2016г №603</t>
  </si>
  <si>
    <t xml:space="preserve">                                      "О бюджете Ирбитского муниципального образования</t>
  </si>
  <si>
    <t xml:space="preserve">                                  на 2017 год и плановый период 2018 и 2019 годы"</t>
  </si>
  <si>
    <t xml:space="preserve">Программа  муниципальных гарантий </t>
  </si>
  <si>
    <t xml:space="preserve"> Ирбитского муниципального образования на 2017 год</t>
  </si>
  <si>
    <r>
      <t xml:space="preserve">                  </t>
    </r>
    <r>
      <rPr>
        <b/>
        <sz val="10"/>
        <rFont val="Arial Cyr"/>
        <family val="0"/>
      </rPr>
      <t>Раздел 1. Муниципальные гарантии, предоставляемые с правом регрессного требования к принципалу и предварительной проверкой финансового состояния принципала</t>
    </r>
  </si>
  <si>
    <t>Цель гарантии</t>
  </si>
  <si>
    <t>Наименование принципала</t>
  </si>
  <si>
    <t>Объем гарантий в рублях</t>
  </si>
  <si>
    <t>Обеспечение обязательств юридических лиц, связанных с расчетами за котельное топливо для теплоснабжения населения и бюджетных учреждений на отопительный сезон 2016-2017года</t>
  </si>
  <si>
    <t>МУП ЖКХ Ирбитского района</t>
  </si>
  <si>
    <r>
      <t xml:space="preserve">                  </t>
    </r>
    <r>
      <rPr>
        <b/>
        <sz val="10"/>
        <rFont val="Arial Cyr"/>
        <family val="0"/>
      </rPr>
      <t>Раздел 2. Муниципальные гарантии, предоставляемые без права регрессного требования к принципалу и без предварительной проверкой финансового состояния принципала</t>
    </r>
  </si>
  <si>
    <t xml:space="preserve">Муниципальные гарантии, предоставляемые без права регрессного требования к принципалу и без предварительной проверки финансового состояния принципала не предоставляются </t>
  </si>
  <si>
    <r>
      <t xml:space="preserve">                  </t>
    </r>
    <r>
      <rPr>
        <b/>
        <sz val="10"/>
        <rFont val="Arial Cyr"/>
        <family val="0"/>
      </rPr>
      <t>Раздел 3. Общий объем бюджетных ассигнований, предусмотренных</t>
    </r>
  </si>
  <si>
    <t xml:space="preserve">в 2017 году на исполнение муниципальных гарантий Ирбитского мунциипального </t>
  </si>
  <si>
    <t xml:space="preserve">образования по возможным  гарантийным случаям </t>
  </si>
  <si>
    <t>Источники исполнения муниципальных гарантий Ирбитского муниципального образования</t>
  </si>
  <si>
    <t>Объем бюджетных ассигнований на исполнение гарантий по возможным гарантийным случаям в рублях</t>
  </si>
  <si>
    <t xml:space="preserve">Источники финансирования дефицита местного бюджета </t>
  </si>
  <si>
    <t>Приложение № 2</t>
  </si>
  <si>
    <t xml:space="preserve">                                       Приложение №5</t>
  </si>
  <si>
    <t>0100</t>
  </si>
  <si>
    <t>0000000000</t>
  </si>
  <si>
    <t>000</t>
  </si>
  <si>
    <t>0104</t>
  </si>
  <si>
    <t>7000000000</t>
  </si>
  <si>
    <t>7002110000</t>
  </si>
  <si>
    <t>7009011000</t>
  </si>
  <si>
    <t>7009012000</t>
  </si>
  <si>
    <t>0111</t>
  </si>
  <si>
    <t>7009020800</t>
  </si>
  <si>
    <t>870</t>
  </si>
  <si>
    <t>0113</t>
  </si>
  <si>
    <t>7002108000</t>
  </si>
  <si>
    <t>0200</t>
  </si>
  <si>
    <t>0203</t>
  </si>
  <si>
    <t>1131951180</t>
  </si>
  <si>
    <t>0300</t>
  </si>
  <si>
    <t>0400</t>
  </si>
  <si>
    <t>0406</t>
  </si>
  <si>
    <t>0331622030</t>
  </si>
  <si>
    <t>0409</t>
  </si>
  <si>
    <t>0610224010</t>
  </si>
  <si>
    <t>0620824030</t>
  </si>
  <si>
    <t>0620924030</t>
  </si>
  <si>
    <t>7009040700</t>
  </si>
  <si>
    <t>0412</t>
  </si>
  <si>
    <t>0410143300</t>
  </si>
  <si>
    <t>04101L3300</t>
  </si>
  <si>
    <t>04101L5270</t>
  </si>
  <si>
    <t>04101R5270</t>
  </si>
  <si>
    <t>0500</t>
  </si>
  <si>
    <t>0501</t>
  </si>
  <si>
    <t>0531223030</t>
  </si>
  <si>
    <t>0502</t>
  </si>
  <si>
    <t>7000210100</t>
  </si>
  <si>
    <t>0503</t>
  </si>
  <si>
    <t>0562463010</t>
  </si>
  <si>
    <t>0562923030</t>
  </si>
  <si>
    <t>0563023030</t>
  </si>
  <si>
    <t>0505</t>
  </si>
  <si>
    <t>0563163030</t>
  </si>
  <si>
    <t>0700</t>
  </si>
  <si>
    <t>0701</t>
  </si>
  <si>
    <t>0910525010</t>
  </si>
  <si>
    <t>0702</t>
  </si>
  <si>
    <t>0920965010</t>
  </si>
  <si>
    <t>0921245320</t>
  </si>
  <si>
    <t>0921525010</t>
  </si>
  <si>
    <t>1300265010</t>
  </si>
  <si>
    <t>0703</t>
  </si>
  <si>
    <t>0931625010</t>
  </si>
  <si>
    <t>1020426010</t>
  </si>
  <si>
    <t>0705</t>
  </si>
  <si>
    <t>1010126010</t>
  </si>
  <si>
    <t>1010226020</t>
  </si>
  <si>
    <t>1030826000</t>
  </si>
  <si>
    <t>0707</t>
  </si>
  <si>
    <t>0931825010</t>
  </si>
  <si>
    <t>1120828030</t>
  </si>
  <si>
    <t>360</t>
  </si>
  <si>
    <t>1141128000</t>
  </si>
  <si>
    <t>0800</t>
  </si>
  <si>
    <t>0801</t>
  </si>
  <si>
    <t>1010326030</t>
  </si>
  <si>
    <t>0804</t>
  </si>
  <si>
    <t>1000</t>
  </si>
  <si>
    <t>1003</t>
  </si>
  <si>
    <t>07211R4620</t>
  </si>
  <si>
    <t>7000710000</t>
  </si>
  <si>
    <t>7000720000</t>
  </si>
  <si>
    <t>1006</t>
  </si>
  <si>
    <t>240</t>
  </si>
  <si>
    <t>120</t>
  </si>
  <si>
    <t>630</t>
  </si>
  <si>
    <t>830</t>
  </si>
  <si>
    <t>410</t>
  </si>
  <si>
    <t>620</t>
  </si>
  <si>
    <t>850</t>
  </si>
  <si>
    <t>610</t>
  </si>
  <si>
    <t>110</t>
  </si>
  <si>
    <t>310</t>
  </si>
  <si>
    <t>320</t>
  </si>
  <si>
    <t>802</t>
  </si>
  <si>
    <t>0000</t>
  </si>
  <si>
    <t>804</t>
  </si>
  <si>
    <t>805</t>
  </si>
  <si>
    <t>808</t>
  </si>
  <si>
    <t>813</t>
  </si>
  <si>
    <t>814</t>
  </si>
  <si>
    <t>817</t>
  </si>
  <si>
    <t>819</t>
  </si>
  <si>
    <t>821</t>
  </si>
  <si>
    <t>901</t>
  </si>
  <si>
    <t>906</t>
  </si>
  <si>
    <t>908</t>
  </si>
  <si>
    <t>Иные закупки товаров, работ и услуг для обеспечения государственных (муниципальных) нужд</t>
  </si>
  <si>
    <t>Капитальный ремонт детских площадок в населенных пунктах Ирбитского МО</t>
  </si>
  <si>
    <t>Непрограммные направления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</si>
  <si>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</si>
  <si>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</si>
  <si>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Финансовое обеспечение расходов по развитию информационно-технологических ресурсов.</t>
  </si>
  <si>
    <t>Обеспечение деятельности муниципальных органов (центральный аппарат)</t>
  </si>
  <si>
    <t>Обеспечение деятельности муниципальных органов(территориальные органы)</t>
  </si>
  <si>
    <t>Резервные фонды</t>
  </si>
  <si>
    <t>Резервный фонд муниципального образования</t>
  </si>
  <si>
    <t>Резервные средства</t>
  </si>
  <si>
    <t>Другие общегосударственные вопросы</t>
  </si>
  <si>
    <t>Расходы на капитальный и текущий ремонт;и приведение в сооттветствии с требованиями пожарной, антитеррористической безопасности и санитарногозаконодательства зданий, в которых размещаются муниципальные организации.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</si>
  <si>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</si>
  <si>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</si>
  <si>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территорях, где отсутствуют военные комиссариаты.</t>
  </si>
  <si>
    <t>Расходы на выплаты персоналу муниципальных органов</t>
  </si>
  <si>
    <t>НАЦИОНАЛЬНАЯ БЕЗОПАСНОСТЬ И ПРАВООХРАНИТЕЛЬНАЯ ДЕЯТЕЛЬНОСТЬ</t>
  </si>
  <si>
    <t>Водное хозяйство</t>
  </si>
  <si>
    <t>НАЦИОНАЛЬНАЯ ЭКОНОМИКА</t>
  </si>
  <si>
    <t>Проведение предпаводковых мероприятий по обработке и очистке головной части водосброса ГТС и послепаводкового обследования ГТС.</t>
  </si>
  <si>
    <t>Дорожное хозяйство (дорожные фонды)</t>
  </si>
  <si>
    <t>МП"Развитие транспортного комплекса в Ирбитском муниципальном образовании до 2020 года"</t>
  </si>
  <si>
    <t>Подпрограмма "Развитие и обеспечение сохранности автомобильных дорог общего пользования местного значения Ирбитского МО".</t>
  </si>
  <si>
    <t>Реконструкция, капитальный ремонт и ремонт автомобильных дорог,мостов общего пользования местного значения Ирбитского района Свердловской области.</t>
  </si>
  <si>
    <t>Подпрограмма"Повышение безопасности дорожного движения на территории Ирбитского муниципального образования"</t>
  </si>
  <si>
    <t>Содержание дорожной сети в населенных пунктах Ирбитского муниципального образования.</t>
  </si>
  <si>
    <t>Освещение дорожной сети в населенных пунктах Ирбитского муниципального образования,в том числе разработка ПСД, проверка и экспертиза.</t>
  </si>
  <si>
    <t>Резервный фонд Правительства Свердловской области</t>
  </si>
  <si>
    <t>Другие вопросы в области национальной экономики</t>
  </si>
  <si>
    <t>Развитие системы поддержки малого и среднего предпринимательства на территориях муниципальных образований, расположенных в Свердловской области.</t>
  </si>
  <si>
    <t>Субсидии некоммерческим организациям (за исключением государственных (муниципальных) учреждений)</t>
  </si>
  <si>
    <t>1100</t>
  </si>
  <si>
    <t>1102</t>
  </si>
  <si>
    <t>1110528030</t>
  </si>
  <si>
    <t>Развитие системы поддержки малого и среднего предпринимательства на территориях муниципальных образований, расположенных в Свердловской области на условиях софинансирования из местного бюджета.</t>
  </si>
  <si>
    <t>ЖИЛИЩНО-КОММУНАЛЬНОЕ ХОЗЯЙСТВО</t>
  </si>
  <si>
    <t>Жилищное хозяйство</t>
  </si>
  <si>
    <t>Подготовка технического заключения жилого помещения.</t>
  </si>
  <si>
    <t>Коммунальное хозяйство</t>
  </si>
  <si>
    <t>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</si>
  <si>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>Исполнение судебных актов</t>
  </si>
  <si>
    <t>Благоустройство</t>
  </si>
  <si>
    <t>Бюджетные инвестиции</t>
  </si>
  <si>
    <t>Освещение мест отдыха (парки, скверы) в населенных пунктах Ирбитского МО.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</si>
  <si>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исодержание банеров).</t>
  </si>
  <si>
    <t>Другие вопросы в области жилищно-коммунального хозяйства</t>
  </si>
  <si>
    <t>Приобретение спец.техники для коммунального хозяйства.</t>
  </si>
  <si>
    <t>ОБРАЗОВАНИЕ</t>
  </si>
  <si>
    <t>Дошкольное образование</t>
  </si>
  <si>
    <t>МП"Развитие системы образования в Ирбитском МО до 2020 года"</t>
  </si>
  <si>
    <t>Организация предоставления дошкольного образования, создание условий для функционирования муниципальных дошкольных образовательных организаций.</t>
  </si>
  <si>
    <t>Субсидии автономным учреждениям</t>
  </si>
  <si>
    <t>Уплата налогов, сборов и иных платежей</t>
  </si>
  <si>
    <t>Общее образование</t>
  </si>
  <si>
    <t>Обеспечение мероприятий по приобретению и (или) замене автобусов, оснащению аппаратурой  спутниковой навигации ГЛОНАСС, тахографами автобусов для подвоза обучающихся в муниципальные общеобразовательные учреждения на условиях софинансирования.</t>
  </si>
  <si>
    <t>Финансовое обеспечение государственных гарантий реализации прав граждан на получение общего образования в муниципальных общеобразовательных организациях  в части финансирования расходов на приобретение учебников и учебных пособий, средств обучения, игр, игрушек.</t>
  </si>
  <si>
    <t>Организация предоставления общего образования, создание условий для функционирования муниципальных общеобразовательных организаций.</t>
  </si>
  <si>
    <t xml:space="preserve"> Уплата налогов, сборов и иных платежей</t>
  </si>
  <si>
    <t>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</si>
  <si>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 xml:space="preserve"> Введение новых мест в общеобразовательных организациях, расположенных на территории МО, в том числе путем строительства объектов инфраструктуры оьбщего образования</t>
  </si>
  <si>
    <t>Дополнительное образование детей</t>
  </si>
  <si>
    <t>Организация предоставления дополнительного образования, создание условий для функционирования муниципальных организаций дополнительного образования детей.</t>
  </si>
  <si>
    <t>Организация предоставления дополнительного образования.</t>
  </si>
  <si>
    <t>Профессиональная подготовка, переподготовка и повышение квалификации</t>
  </si>
  <si>
    <t>Организация деятельности культурно-досуговой сферы</t>
  </si>
  <si>
    <t>Субсидии бюджетным учреждениям</t>
  </si>
  <si>
    <t>Организация библиотечного обслуживания населения, формирование и хранение библиотечных фондов муниципальных библиотек, и (или)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</si>
  <si>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Обеспечение деятельности МБУ Центр хозяйственного обслуживания учреждений культуры Ирбитского муниципального образования.</t>
  </si>
  <si>
    <t>Молодежная политика</t>
  </si>
  <si>
    <t>0110321000</t>
  </si>
  <si>
    <t>0106</t>
  </si>
  <si>
    <t>919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</si>
  <si>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</si>
  <si>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повышения квалификации и консультационных семинаров муниципальных служащих(командировочные расходы:суточные,проживание,оплата проезда).</t>
  </si>
  <si>
    <t>Организация временной занятости несовершеннолетних в возрасте 14-18 лет.</t>
  </si>
  <si>
    <t>Организация "Летней молодежной биржи труда"</t>
  </si>
  <si>
    <t>Расходы на выплаты персоналу казенных учреждений</t>
  </si>
  <si>
    <t>Иные выплаты населению</t>
  </si>
  <si>
    <t>Обеспечение МКУ "Физкультурно-молодежный центр"</t>
  </si>
  <si>
    <t>КУЛЬТУРА, КИНЕМАТОГРАФИЯ</t>
  </si>
  <si>
    <t>Культура</t>
  </si>
  <si>
    <t>рганизация деятельности культурно-досуговой сферы</t>
  </si>
  <si>
    <t>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</si>
  <si>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>Другие вопросы в области культуры, кинематографии</t>
  </si>
  <si>
    <t>Социальное обеспечение населения</t>
  </si>
  <si>
    <t>СОЦИАЛЬНАЯ ПОЛИТИКА</t>
  </si>
  <si>
    <t>МП"Социальная поддержка населения Ирбитского муниципального образования до 2020 года"</t>
  </si>
  <si>
    <t>Подпрограмма"Социальная поддержка по оплате жилого помещения и коммунальных услуг населения Ирбитского МО до 2020 года."</t>
  </si>
  <si>
    <t>Компенсация отдельным категориям граждан оплаты взноса на капитальный ремонт общего имущества в многоквартирном доме.</t>
  </si>
  <si>
    <t>Публичные нормативные социальные выплаты гражданам</t>
  </si>
  <si>
    <t>Выплата ежемесячного пособия лицам,которым присвоено почетное звание "Почетный гражданин Ирбитского муниципального образования"</t>
  </si>
  <si>
    <t>Социальные выплаты гражданам, кроме публичных нормативных социальных выплат</t>
  </si>
  <si>
    <t>Меры по обеспечению дополнительных прав и льгот для почетных граждан</t>
  </si>
  <si>
    <t>Другие вопросы в области социальной политики</t>
  </si>
  <si>
    <t>ФИЗИЧЕСКАЯ КУЛЬТУРА И СПОРТ</t>
  </si>
  <si>
    <t>Массовый спорт</t>
  </si>
  <si>
    <t>Создание спортивных площадок ( оснащение спортивным оборудованием)для занятий уличной гимнастики</t>
  </si>
  <si>
    <t>Введение новых мест в общеобразовательных организациях, расположенных на территории МО, в том числе путем строительства объектов инфраструктуры оьбщего образования</t>
  </si>
  <si>
    <t>ГРБС: Гаевская территориальная администрация Ирбитского муниципального образования</t>
  </si>
  <si>
    <t>ГРБС: Дубская территориальная администрация Ирбитского муниципального образования</t>
  </si>
  <si>
    <t>ГРБС: Зайковская территориальная администрация Ирбитского муниципального образования</t>
  </si>
  <si>
    <t>ГРБС: Киргинская территориальная администрация Ирбитского муниципального образования</t>
  </si>
  <si>
    <t>ГРБС: Осинцевская территориальная администрация Ирбитского муниципального образования</t>
  </si>
  <si>
    <t>ГРБС: Пионерская территориальная администрация Ирбитского муниципального образования</t>
  </si>
  <si>
    <t>ГРБС: Речкаловская территориальная администрация Ирбитского муниципального образования</t>
  </si>
  <si>
    <t>ГРБС: Стриганская территориальная администрация Ирбитского муниципального образования</t>
  </si>
  <si>
    <t>ГРБС: Харловская территориальная администрация Ирбитского муниципального образования</t>
  </si>
  <si>
    <t>ГРБС:Администрация Ирбитского муниципального образования</t>
  </si>
  <si>
    <t xml:space="preserve"> Другие общегосударственные вопросы</t>
  </si>
  <si>
    <t>ГРБС:Управление образования Ирбитского муниципального образования</t>
  </si>
  <si>
    <t>ГРБС: Управление культуры Ирбитского муниципального образования</t>
  </si>
  <si>
    <t>ГРБС: Финансовое управление администрации Ирбитского муниципального образования</t>
  </si>
  <si>
    <t>0310322030</t>
  </si>
  <si>
    <t>Оборудование, текущий ремонт,подъездов с площадками(пирсами) с твердым покрытием для установки пожарных автомобилей и забора воды.</t>
  </si>
  <si>
    <t>0310</t>
  </si>
  <si>
    <t>Обеспечение пожарной безопасности</t>
  </si>
  <si>
    <t xml:space="preserve"> образования от 31.05.2017г  №     649</t>
  </si>
  <si>
    <t>образования от  31.05. 2017 г. №  649</t>
  </si>
  <si>
    <t>образования от 31.05. 2017 г. №  649</t>
  </si>
  <si>
    <t xml:space="preserve">        образования от 31.05.2017г  №   649  </t>
  </si>
  <si>
    <t>0610324030</t>
  </si>
  <si>
    <t>Разработка проектно-сметной документации на объекты реконструкции и капитального ремонта автомобильных дорог и мостов общего пользования местного значения.</t>
  </si>
  <si>
    <t xml:space="preserve">муниципального образования                                                            Е.Н.  Врублевская </t>
  </si>
  <si>
    <t>Обеспечение повышения квалификации и консультационных семинаров муниципальных служащих(командировочные расходы: суточные, проживание, оплата проезда).</t>
  </si>
  <si>
    <t xml:space="preserve">муниципального образования                                                          Е.Н.  Врублевская </t>
  </si>
  <si>
    <t>Оборудование, текущий ремонт,подъездов с площадками (пирсами) с твердым покрытием для установки пожарных автомобилей и забора воды.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</si>
  <si>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 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исодержание банеров).</t>
  </si>
  <si>
    <t>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 (бездействия) органов местного самоуправления, либо должностных лиц этих органов.</t>
  </si>
  <si>
    <t>муниципального образования                                                           Е.Н.   Врублевская</t>
  </si>
  <si>
    <t xml:space="preserve">образования                                                                    Е.Н.  Врублевская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</si>
</sst>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#,##0.0"/>
    <numFmt numFmtId="176" formatCode="#,##0.0_р_."/>
    <numFmt numFmtId="177" formatCode="#,##0_р_.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"/>
    <numFmt numFmtId="184" formatCode="0.00000"/>
    <numFmt numFmtId="185" formatCode="0.0000"/>
    <numFmt numFmtId="186" formatCode="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sz val="14"/>
      <name val="Arial Cyr"/>
      <family val="0"/>
    </font>
    <font>
      <i/>
      <sz val="9"/>
      <name val="Arial Cyr"/>
      <family val="0"/>
    </font>
    <font>
      <b/>
      <sz val="14"/>
      <name val="Arial Cyr"/>
      <family val="0"/>
    </font>
    <font>
      <b/>
      <i/>
      <sz val="9"/>
      <name val="Arial Cyr"/>
      <family val="0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8" fillId="11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11" borderId="1">
      <alignment/>
      <protection/>
    </xf>
    <xf numFmtId="0" fontId="38" fillId="0" borderId="2">
      <alignment horizontal="center" vertical="center" wrapText="1"/>
      <protection/>
    </xf>
    <xf numFmtId="0" fontId="38" fillId="11" borderId="3">
      <alignment/>
      <protection/>
    </xf>
    <xf numFmtId="0" fontId="38" fillId="11" borderId="0">
      <alignment shrinkToFit="1"/>
      <protection/>
    </xf>
    <xf numFmtId="0" fontId="40" fillId="0" borderId="3">
      <alignment horizontal="right"/>
      <protection/>
    </xf>
    <xf numFmtId="4" fontId="40" fillId="7" borderId="3">
      <alignment horizontal="right" vertical="top" shrinkToFit="1"/>
      <protection/>
    </xf>
    <xf numFmtId="4" fontId="40" fillId="12" borderId="3">
      <alignment horizontal="right" vertical="top" shrinkToFit="1"/>
      <protection/>
    </xf>
    <xf numFmtId="0" fontId="38" fillId="0" borderId="0">
      <alignment horizontal="left" wrapText="1"/>
      <protection/>
    </xf>
    <xf numFmtId="0" fontId="40" fillId="0" borderId="2">
      <alignment vertical="top" wrapText="1"/>
      <protection/>
    </xf>
    <xf numFmtId="0" fontId="40" fillId="0" borderId="2">
      <alignment vertical="top" wrapText="1"/>
      <protection/>
    </xf>
    <xf numFmtId="49" fontId="38" fillId="0" borderId="2">
      <alignment horizontal="center" vertical="top" shrinkToFit="1"/>
      <protection/>
    </xf>
    <xf numFmtId="49" fontId="38" fillId="0" borderId="2">
      <alignment horizontal="center" vertical="top" shrinkToFit="1"/>
      <protection/>
    </xf>
    <xf numFmtId="4" fontId="40" fillId="7" borderId="2">
      <alignment horizontal="right" vertical="top" shrinkToFit="1"/>
      <protection/>
    </xf>
    <xf numFmtId="4" fontId="40" fillId="12" borderId="2">
      <alignment horizontal="right" vertical="top" shrinkToFit="1"/>
      <protection/>
    </xf>
    <xf numFmtId="0" fontId="38" fillId="11" borderId="4">
      <alignment/>
      <protection/>
    </xf>
    <xf numFmtId="0" fontId="38" fillId="11" borderId="4">
      <alignment horizontal="center"/>
      <protection/>
    </xf>
    <xf numFmtId="4" fontId="40" fillId="0" borderId="2">
      <alignment horizontal="right" vertical="top" shrinkToFit="1"/>
      <protection/>
    </xf>
    <xf numFmtId="49" fontId="38" fillId="0" borderId="2">
      <alignment horizontal="left" vertical="top" wrapText="1" indent="2"/>
      <protection/>
    </xf>
    <xf numFmtId="4" fontId="38" fillId="0" borderId="2">
      <alignment horizontal="right" vertical="top" shrinkToFit="1"/>
      <protection/>
    </xf>
    <xf numFmtId="0" fontId="38" fillId="11" borderId="4">
      <alignment shrinkToFit="1"/>
      <protection/>
    </xf>
    <xf numFmtId="0" fontId="38" fillId="11" borderId="3">
      <alignment horizontal="center"/>
      <protection/>
    </xf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5" applyNumberFormat="0" applyAlignment="0" applyProtection="0"/>
    <xf numFmtId="0" fontId="8" fillId="17" borderId="6" applyNumberFormat="0" applyAlignment="0" applyProtection="0"/>
    <xf numFmtId="0" fontId="9" fillId="17" borderId="5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18" borderId="11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0" fillId="0" borderId="0">
      <alignment/>
      <protection/>
    </xf>
    <xf numFmtId="0" fontId="31" fillId="19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19" borderId="0" xfId="0" applyFont="1" applyFill="1" applyAlignment="1">
      <alignment/>
    </xf>
    <xf numFmtId="0" fontId="25" fillId="0" borderId="0" xfId="0" applyFont="1" applyAlignment="1">
      <alignment/>
    </xf>
    <xf numFmtId="0" fontId="21" fillId="19" borderId="0" xfId="0" applyFont="1" applyFill="1" applyAlignment="1">
      <alignment/>
    </xf>
    <xf numFmtId="0" fontId="2" fillId="0" borderId="14" xfId="0" applyFont="1" applyBorder="1" applyAlignment="1">
      <alignment wrapText="1"/>
    </xf>
    <xf numFmtId="0" fontId="2" fillId="19" borderId="15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26" fillId="0" borderId="0" xfId="0" applyFont="1" applyAlignment="1">
      <alignment horizontal="center"/>
    </xf>
    <xf numFmtId="0" fontId="25" fillId="19" borderId="0" xfId="0" applyFont="1" applyFill="1" applyAlignment="1">
      <alignment/>
    </xf>
    <xf numFmtId="0" fontId="27" fillId="19" borderId="0" xfId="0" applyFont="1" applyFill="1" applyAlignment="1">
      <alignment/>
    </xf>
    <xf numFmtId="0" fontId="27" fillId="19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17" xfId="0" applyFont="1" applyBorder="1" applyAlignment="1">
      <alignment horizontal="center" wrapText="1"/>
    </xf>
    <xf numFmtId="0" fontId="2" fillId="19" borderId="17" xfId="0" applyFont="1" applyFill="1" applyBorder="1" applyAlignment="1">
      <alignment horizontal="center" vertical="center" wrapText="1"/>
    </xf>
    <xf numFmtId="49" fontId="29" fillId="0" borderId="17" xfId="0" applyNumberFormat="1" applyFont="1" applyBorder="1" applyAlignment="1" quotePrefix="1">
      <alignment horizontal="center" vertical="top" wrapText="1"/>
    </xf>
    <xf numFmtId="0" fontId="29" fillId="0" borderId="17" xfId="0" applyFont="1" applyBorder="1" applyAlignment="1" quotePrefix="1">
      <alignment horizontal="center" vertical="top" wrapText="1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19" borderId="0" xfId="0" applyFont="1" applyFill="1" applyAlignment="1">
      <alignment/>
    </xf>
    <xf numFmtId="0" fontId="23" fillId="19" borderId="0" xfId="0" applyFont="1" applyFill="1" applyAlignment="1">
      <alignment/>
    </xf>
    <xf numFmtId="0" fontId="0" fillId="0" borderId="0" xfId="0" applyFont="1" applyAlignment="1">
      <alignment/>
    </xf>
    <xf numFmtId="0" fontId="0" fillId="19" borderId="0" xfId="0" applyFont="1" applyFill="1" applyAlignment="1">
      <alignment/>
    </xf>
    <xf numFmtId="0" fontId="40" fillId="0" borderId="2" xfId="54" applyNumberFormat="1" applyFont="1" applyProtection="1">
      <alignment vertical="top" wrapText="1"/>
      <protection/>
    </xf>
    <xf numFmtId="49" fontId="40" fillId="0" borderId="2" xfId="56" applyNumberFormat="1" applyFont="1" applyProtection="1">
      <alignment horizontal="center" vertical="top" shrinkToFit="1"/>
      <protection/>
    </xf>
    <xf numFmtId="0" fontId="38" fillId="0" borderId="2" xfId="54" applyNumberFormat="1" applyFont="1" applyProtection="1">
      <alignment vertical="top" wrapText="1"/>
      <protection/>
    </xf>
    <xf numFmtId="49" fontId="38" fillId="0" borderId="2" xfId="56" applyNumberFormat="1" applyProtection="1">
      <alignment horizontal="center" vertical="top" shrinkToFit="1"/>
      <protection/>
    </xf>
    <xf numFmtId="4" fontId="40" fillId="7" borderId="2" xfId="58" applyNumberFormat="1" applyProtection="1">
      <alignment horizontal="right" vertical="top" shrinkToFit="1"/>
      <protection/>
    </xf>
    <xf numFmtId="4" fontId="40" fillId="7" borderId="3" xfId="51" applyNumberFormat="1" applyProtection="1">
      <alignment horizontal="right" vertical="top" shrinkToFit="1"/>
      <protection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 horizontal="left"/>
    </xf>
    <xf numFmtId="0" fontId="31" fillId="0" borderId="17" xfId="0" applyFont="1" applyBorder="1" applyAlignment="1">
      <alignment horizontal="center"/>
    </xf>
    <xf numFmtId="49" fontId="31" fillId="0" borderId="17" xfId="0" applyNumberFormat="1" applyFont="1" applyBorder="1" applyAlignment="1">
      <alignment horizontal="center"/>
    </xf>
    <xf numFmtId="0" fontId="1" fillId="17" borderId="0" xfId="89" applyFont="1" applyFill="1" applyAlignment="1">
      <alignment horizontal="center"/>
      <protection/>
    </xf>
    <xf numFmtId="0" fontId="1" fillId="17" borderId="0" xfId="89" applyFill="1" applyAlignment="1">
      <alignment wrapText="1"/>
      <protection/>
    </xf>
    <xf numFmtId="0" fontId="0" fillId="17" borderId="0" xfId="89" applyFont="1" applyFill="1" applyAlignment="1">
      <alignment horizontal="center"/>
      <protection/>
    </xf>
    <xf numFmtId="0" fontId="33" fillId="17" borderId="0" xfId="0" applyFont="1" applyFill="1" applyAlignment="1">
      <alignment/>
    </xf>
    <xf numFmtId="0" fontId="0" fillId="17" borderId="0" xfId="0" applyFont="1" applyFill="1" applyAlignment="1">
      <alignment/>
    </xf>
    <xf numFmtId="4" fontId="0" fillId="17" borderId="0" xfId="0" applyNumberFormat="1" applyFont="1" applyFill="1" applyAlignment="1">
      <alignment horizontal="center"/>
    </xf>
    <xf numFmtId="0" fontId="1" fillId="17" borderId="0" xfId="89" applyFill="1">
      <alignment/>
      <protection/>
    </xf>
    <xf numFmtId="4" fontId="0" fillId="17" borderId="0" xfId="89" applyNumberFormat="1" applyFont="1" applyFill="1" applyAlignment="1">
      <alignment horizontal="center"/>
      <protection/>
    </xf>
    <xf numFmtId="0" fontId="23" fillId="17" borderId="17" xfId="89" applyFont="1" applyFill="1" applyBorder="1" applyAlignment="1">
      <alignment horizontal="center" vertical="center" wrapText="1"/>
      <protection/>
    </xf>
    <xf numFmtId="49" fontId="24" fillId="17" borderId="17" xfId="89" applyNumberFormat="1" applyFont="1" applyFill="1" applyBorder="1" applyAlignment="1">
      <alignment horizontal="center" vertical="center" wrapText="1"/>
      <protection/>
    </xf>
    <xf numFmtId="4" fontId="24" fillId="17" borderId="17" xfId="89" applyNumberFormat="1" applyFont="1" applyFill="1" applyBorder="1" applyAlignment="1">
      <alignment horizontal="center" vertical="center" wrapText="1"/>
      <protection/>
    </xf>
    <xf numFmtId="0" fontId="23" fillId="17" borderId="17" xfId="89" applyFont="1" applyFill="1" applyBorder="1" applyAlignment="1">
      <alignment horizontal="center"/>
      <protection/>
    </xf>
    <xf numFmtId="49" fontId="23" fillId="17" borderId="17" xfId="89" applyNumberFormat="1" applyFont="1" applyFill="1" applyBorder="1" applyAlignment="1">
      <alignment horizontal="center" wrapText="1"/>
      <protection/>
    </xf>
    <xf numFmtId="4" fontId="23" fillId="17" borderId="17" xfId="89" applyNumberFormat="1" applyFont="1" applyFill="1" applyBorder="1" applyAlignment="1">
      <alignment horizontal="center" wrapText="1"/>
      <protection/>
    </xf>
    <xf numFmtId="0" fontId="34" fillId="17" borderId="17" xfId="89" applyFont="1" applyFill="1" applyBorder="1" applyAlignment="1">
      <alignment wrapText="1"/>
      <protection/>
    </xf>
    <xf numFmtId="49" fontId="24" fillId="17" borderId="17" xfId="89" applyNumberFormat="1" applyFont="1" applyFill="1" applyBorder="1">
      <alignment/>
      <protection/>
    </xf>
    <xf numFmtId="4" fontId="23" fillId="0" borderId="17" xfId="0" applyNumberFormat="1" applyFont="1" applyBorder="1" applyAlignment="1">
      <alignment/>
    </xf>
    <xf numFmtId="0" fontId="35" fillId="17" borderId="17" xfId="89" applyFont="1" applyFill="1" applyBorder="1" applyAlignment="1">
      <alignment wrapText="1"/>
      <protection/>
    </xf>
    <xf numFmtId="49" fontId="23" fillId="17" borderId="17" xfId="89" applyNumberFormat="1" applyFont="1" applyFill="1" applyBorder="1">
      <alignment/>
      <protection/>
    </xf>
    <xf numFmtId="0" fontId="34" fillId="17" borderId="17" xfId="89" applyFont="1" applyFill="1" applyBorder="1" applyAlignment="1">
      <alignment horizontal="left" vertical="center" wrapText="1"/>
      <protection/>
    </xf>
    <xf numFmtId="0" fontId="24" fillId="17" borderId="17" xfId="89" applyFont="1" applyFill="1" applyBorder="1">
      <alignment/>
      <protection/>
    </xf>
    <xf numFmtId="0" fontId="23" fillId="17" borderId="17" xfId="89" applyFont="1" applyFill="1" applyBorder="1">
      <alignment/>
      <protection/>
    </xf>
    <xf numFmtId="0" fontId="0" fillId="17" borderId="0" xfId="89" applyFont="1" applyFill="1" applyBorder="1" applyAlignment="1">
      <alignment horizontal="center"/>
      <protection/>
    </xf>
    <xf numFmtId="0" fontId="0" fillId="17" borderId="0" xfId="89" applyFont="1" applyFill="1" applyBorder="1" applyAlignment="1">
      <alignment/>
      <protection/>
    </xf>
    <xf numFmtId="4" fontId="0" fillId="17" borderId="0" xfId="89" applyNumberFormat="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3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" fontId="32" fillId="0" borderId="0" xfId="0" applyNumberFormat="1" applyFont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/>
    </xf>
    <xf numFmtId="0" fontId="31" fillId="0" borderId="20" xfId="0" applyNumberFormat="1" applyFont="1" applyBorder="1" applyAlignment="1">
      <alignment horizontal="center" vertical="center" wrapText="1"/>
    </xf>
    <xf numFmtId="3" fontId="31" fillId="0" borderId="19" xfId="0" applyNumberFormat="1" applyFont="1" applyBorder="1" applyAlignment="1">
      <alignment horizontal="center" wrapText="1"/>
    </xf>
    <xf numFmtId="0" fontId="31" fillId="0" borderId="21" xfId="0" applyNumberFormat="1" applyFont="1" applyBorder="1" applyAlignment="1">
      <alignment horizontal="left" vertical="center" wrapText="1"/>
    </xf>
    <xf numFmtId="4" fontId="31" fillId="0" borderId="17" xfId="0" applyNumberFormat="1" applyFont="1" applyBorder="1" applyAlignment="1">
      <alignment horizontal="right" wrapText="1"/>
    </xf>
    <xf numFmtId="0" fontId="31" fillId="0" borderId="22" xfId="0" applyNumberFormat="1" applyFont="1" applyBorder="1" applyAlignment="1">
      <alignment horizontal="left" vertical="center" wrapText="1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Alignment="1">
      <alignment horizontal="left"/>
    </xf>
    <xf numFmtId="0" fontId="40" fillId="0" borderId="2" xfId="55" applyNumberFormat="1" applyProtection="1">
      <alignment vertical="top" wrapText="1"/>
      <protection/>
    </xf>
    <xf numFmtId="49" fontId="38" fillId="0" borderId="2" xfId="57" applyNumberFormat="1" applyProtection="1">
      <alignment horizontal="center" vertical="top" shrinkToFit="1"/>
      <protection/>
    </xf>
    <xf numFmtId="0" fontId="31" fillId="0" borderId="17" xfId="0" applyFont="1" applyBorder="1" applyAlignment="1">
      <alignment horizontal="center" vertical="center"/>
    </xf>
    <xf numFmtId="49" fontId="37" fillId="0" borderId="17" xfId="0" applyNumberFormat="1" applyFont="1" applyBorder="1" applyAlignment="1">
      <alignment horizontal="center"/>
    </xf>
    <xf numFmtId="0" fontId="37" fillId="0" borderId="17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31" fillId="0" borderId="17" xfId="0" applyFont="1" applyFill="1" applyBorder="1" applyAlignment="1">
      <alignment horizontal="center" wrapText="1"/>
    </xf>
    <xf numFmtId="0" fontId="31" fillId="0" borderId="17" xfId="0" applyFont="1" applyBorder="1" applyAlignment="1">
      <alignment horizontal="left" vertical="center" wrapText="1"/>
    </xf>
    <xf numFmtId="49" fontId="37" fillId="19" borderId="17" xfId="88" applyNumberFormat="1" applyFont="1" applyFill="1" applyBorder="1" applyAlignment="1">
      <alignment horizontal="center"/>
      <protection/>
    </xf>
    <xf numFmtId="0" fontId="37" fillId="19" borderId="17" xfId="88" applyFont="1" applyFill="1" applyBorder="1" applyAlignment="1">
      <alignment horizontal="left" wrapText="1"/>
      <protection/>
    </xf>
    <xf numFmtId="49" fontId="31" fillId="19" borderId="17" xfId="88" applyNumberFormat="1" applyFont="1" applyFill="1" applyBorder="1" applyAlignment="1">
      <alignment horizontal="center"/>
      <protection/>
    </xf>
    <xf numFmtId="0" fontId="31" fillId="19" borderId="17" xfId="88" applyFont="1" applyFill="1" applyBorder="1" applyAlignment="1">
      <alignment horizontal="left" wrapText="1"/>
      <protection/>
    </xf>
    <xf numFmtId="0" fontId="31" fillId="0" borderId="17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distributed" wrapText="1"/>
    </xf>
    <xf numFmtId="0" fontId="0" fillId="0" borderId="17" xfId="0" applyBorder="1" applyAlignment="1">
      <alignment horizontal="left" vertical="center" wrapText="1"/>
    </xf>
    <xf numFmtId="3" fontId="0" fillId="0" borderId="17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19" borderId="23" xfId="0" applyFont="1" applyFill="1" applyBorder="1" applyAlignment="1">
      <alignment horizontal="left" vertical="center" wrapText="1"/>
    </xf>
    <xf numFmtId="0" fontId="2" fillId="19" borderId="21" xfId="0" applyFont="1" applyFill="1" applyBorder="1" applyAlignment="1">
      <alignment horizontal="left" vertical="center" wrapText="1"/>
    </xf>
    <xf numFmtId="0" fontId="40" fillId="0" borderId="2" xfId="54" applyNumberFormat="1" applyProtection="1">
      <alignment vertical="top" wrapText="1"/>
      <protection/>
    </xf>
    <xf numFmtId="4" fontId="40" fillId="7" borderId="2" xfId="58" applyNumberFormat="1" applyFont="1" applyProtection="1">
      <alignment horizontal="right" vertical="top" shrinkToFit="1"/>
      <protection/>
    </xf>
    <xf numFmtId="0" fontId="40" fillId="0" borderId="3" xfId="50" applyNumberFormat="1" applyBorder="1" applyProtection="1">
      <alignment horizontal="right"/>
      <protection/>
    </xf>
    <xf numFmtId="0" fontId="40" fillId="0" borderId="3" xfId="50" applyBorder="1">
      <alignment horizontal="right"/>
      <protection/>
    </xf>
    <xf numFmtId="0" fontId="0" fillId="0" borderId="24" xfId="0" applyBorder="1" applyAlignment="1">
      <alignment horizontal="center" vertical="center" wrapText="1"/>
    </xf>
    <xf numFmtId="0" fontId="38" fillId="0" borderId="2" xfId="0" applyNumberFormat="1" applyFont="1" applyBorder="1" applyAlignment="1" applyProtection="1">
      <alignment vertical="top" wrapText="1"/>
      <protection/>
    </xf>
    <xf numFmtId="0" fontId="31" fillId="0" borderId="24" xfId="0" applyFont="1" applyFill="1" applyBorder="1" applyAlignment="1">
      <alignment horizontal="left" wrapText="1"/>
    </xf>
    <xf numFmtId="0" fontId="31" fillId="0" borderId="21" xfId="0" applyFon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0" fontId="32" fillId="0" borderId="25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2" fillId="19" borderId="0" xfId="0" applyFont="1" applyFill="1" applyAlignment="1">
      <alignment horizontal="left" wrapText="1"/>
    </xf>
    <xf numFmtId="0" fontId="22" fillId="19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0" fillId="0" borderId="3" xfId="50" applyNumberFormat="1" applyProtection="1">
      <alignment horizontal="right"/>
      <protection/>
    </xf>
    <xf numFmtId="0" fontId="40" fillId="0" borderId="3" xfId="50" applyProtection="1">
      <alignment horizontal="right"/>
      <protection locked="0"/>
    </xf>
    <xf numFmtId="0" fontId="25" fillId="19" borderId="0" xfId="0" applyFont="1" applyFill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2" fillId="17" borderId="0" xfId="0" applyFont="1" applyFill="1" applyAlignment="1">
      <alignment horizontal="center"/>
    </xf>
    <xf numFmtId="0" fontId="36" fillId="0" borderId="0" xfId="0" applyFont="1" applyAlignment="1">
      <alignment horizontal="left" vertical="distributed" wrapText="1"/>
    </xf>
    <xf numFmtId="0" fontId="1" fillId="0" borderId="0" xfId="0" applyFont="1" applyAlignment="1">
      <alignment/>
    </xf>
    <xf numFmtId="0" fontId="40" fillId="0" borderId="0" xfId="50" applyNumberFormat="1" applyBorder="1" applyProtection="1">
      <alignment horizontal="right"/>
      <protection/>
    </xf>
    <xf numFmtId="0" fontId="40" fillId="0" borderId="0" xfId="50" applyBorder="1">
      <alignment horizontal="right"/>
      <protection/>
    </xf>
    <xf numFmtId="4" fontId="40" fillId="7" borderId="26" xfId="51" applyNumberFormat="1" applyBorder="1" applyProtection="1">
      <alignment horizontal="right" vertical="top" shrinkToFit="1"/>
      <protection/>
    </xf>
    <xf numFmtId="4" fontId="40" fillId="0" borderId="0" xfId="51" applyNumberFormat="1" applyFill="1" applyBorder="1" applyProtection="1">
      <alignment horizontal="right" vertical="top" shrinkToFi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4 2" xfId="55"/>
    <cellStyle name="xl35" xfId="56"/>
    <cellStyle name="xl35 2" xfId="57"/>
    <cellStyle name="xl36" xfId="58"/>
    <cellStyle name="xl37" xfId="59"/>
    <cellStyle name="xl38" xfId="60"/>
    <cellStyle name="xl39" xfId="61"/>
    <cellStyle name="xl40" xfId="62"/>
    <cellStyle name="xl41" xfId="63"/>
    <cellStyle name="xl42" xfId="64"/>
    <cellStyle name="xl43" xfId="65"/>
    <cellStyle name="xl44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Hyperlink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2" xfId="87"/>
    <cellStyle name="Обычный_дох.2" xfId="88"/>
    <cellStyle name="Обычный_источники 2005 год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J10" sqref="J10:J11"/>
    </sheetView>
  </sheetViews>
  <sheetFormatPr defaultColWidth="9.00390625" defaultRowHeight="12.75"/>
  <cols>
    <col min="2" max="2" width="24.375" style="0" customWidth="1"/>
    <col min="3" max="3" width="37.375" style="0" customWidth="1"/>
    <col min="4" max="4" width="16.375" style="0" customWidth="1"/>
  </cols>
  <sheetData>
    <row r="1" spans="3:4" ht="12.75">
      <c r="C1" s="125" t="s">
        <v>158</v>
      </c>
      <c r="D1" s="125"/>
    </row>
    <row r="2" spans="1:4" ht="12.75">
      <c r="A2" s="36"/>
      <c r="B2" s="36"/>
      <c r="C2" s="120" t="s">
        <v>0</v>
      </c>
      <c r="D2" s="120"/>
    </row>
    <row r="3" spans="1:4" ht="12.75">
      <c r="A3" s="36"/>
      <c r="B3" s="36"/>
      <c r="C3" s="120" t="s">
        <v>419</v>
      </c>
      <c r="D3" s="120"/>
    </row>
    <row r="4" spans="1:4" ht="12.75">
      <c r="A4" s="36"/>
      <c r="B4" s="36"/>
      <c r="C4" s="120" t="s">
        <v>159</v>
      </c>
      <c r="D4" s="120"/>
    </row>
    <row r="5" spans="1:4" ht="12.75">
      <c r="A5" s="36"/>
      <c r="B5" s="67"/>
      <c r="C5" s="121" t="s">
        <v>160</v>
      </c>
      <c r="D5" s="122"/>
    </row>
    <row r="6" spans="1:4" ht="12.75">
      <c r="A6" s="36"/>
      <c r="B6" s="36"/>
      <c r="C6" s="121" t="s">
        <v>161</v>
      </c>
      <c r="D6" s="121"/>
    </row>
    <row r="7" spans="1:4" ht="12.75">
      <c r="A7" s="36"/>
      <c r="B7" s="36"/>
      <c r="C7" s="37" t="s">
        <v>162</v>
      </c>
      <c r="D7" s="68"/>
    </row>
    <row r="8" spans="1:4" ht="12.75">
      <c r="A8" s="36"/>
      <c r="B8" s="36"/>
      <c r="C8" s="68"/>
      <c r="D8" s="68"/>
    </row>
    <row r="9" spans="1:4" ht="12.75">
      <c r="A9" s="36"/>
      <c r="B9" s="36"/>
      <c r="C9" s="114"/>
      <c r="D9" s="114"/>
    </row>
    <row r="10" spans="1:4" ht="20.25" customHeight="1">
      <c r="A10" s="36"/>
      <c r="B10" s="115" t="s">
        <v>163</v>
      </c>
      <c r="C10" s="115"/>
      <c r="D10" s="69"/>
    </row>
    <row r="11" spans="1:4" ht="12.75">
      <c r="A11" s="116" t="s">
        <v>116</v>
      </c>
      <c r="B11" s="116" t="s">
        <v>164</v>
      </c>
      <c r="C11" s="116" t="s">
        <v>165</v>
      </c>
      <c r="D11" s="118" t="s">
        <v>166</v>
      </c>
    </row>
    <row r="12" spans="1:4" ht="12.75">
      <c r="A12" s="117"/>
      <c r="B12" s="117"/>
      <c r="C12" s="117"/>
      <c r="D12" s="119"/>
    </row>
    <row r="13" spans="1:4" ht="12.75">
      <c r="A13" s="38">
        <v>1</v>
      </c>
      <c r="B13" s="70" t="s">
        <v>125</v>
      </c>
      <c r="C13" s="71">
        <v>3</v>
      </c>
      <c r="D13" s="72">
        <v>4</v>
      </c>
    </row>
    <row r="14" spans="1:4" ht="33" customHeight="1">
      <c r="A14" s="81">
        <v>1</v>
      </c>
      <c r="B14" s="39" t="s">
        <v>167</v>
      </c>
      <c r="C14" s="73" t="s">
        <v>168</v>
      </c>
      <c r="D14" s="74">
        <f>D15</f>
        <v>7593480.91</v>
      </c>
    </row>
    <row r="15" spans="1:4" ht="54" customHeight="1">
      <c r="A15" s="81">
        <v>2</v>
      </c>
      <c r="B15" s="39" t="s">
        <v>169</v>
      </c>
      <c r="C15" s="75" t="s">
        <v>170</v>
      </c>
      <c r="D15" s="74">
        <f>D16+D18</f>
        <v>7593480.91</v>
      </c>
    </row>
    <row r="16" spans="1:4" ht="42.75" customHeight="1">
      <c r="A16" s="81">
        <v>3</v>
      </c>
      <c r="B16" s="82" t="s">
        <v>173</v>
      </c>
      <c r="C16" s="83" t="s">
        <v>174</v>
      </c>
      <c r="D16" s="74">
        <f>D17</f>
        <v>17900</v>
      </c>
    </row>
    <row r="17" spans="1:4" ht="63.75">
      <c r="A17" s="84">
        <v>4</v>
      </c>
      <c r="B17" s="85" t="s">
        <v>175</v>
      </c>
      <c r="C17" s="86" t="s">
        <v>176</v>
      </c>
      <c r="D17" s="77">
        <v>17900</v>
      </c>
    </row>
    <row r="18" spans="1:4" ht="23.25" customHeight="1">
      <c r="A18" s="84">
        <v>5</v>
      </c>
      <c r="B18" s="87" t="s">
        <v>177</v>
      </c>
      <c r="C18" s="88" t="s">
        <v>178</v>
      </c>
      <c r="D18" s="77">
        <f>D19</f>
        <v>7575580.91</v>
      </c>
    </row>
    <row r="19" spans="1:4" ht="38.25">
      <c r="A19" s="84">
        <v>6</v>
      </c>
      <c r="B19" s="89" t="s">
        <v>179</v>
      </c>
      <c r="C19" s="90" t="s">
        <v>180</v>
      </c>
      <c r="D19" s="77">
        <f>D20</f>
        <v>7575580.91</v>
      </c>
    </row>
    <row r="20" spans="1:4" ht="76.5">
      <c r="A20" s="84">
        <v>7</v>
      </c>
      <c r="B20" s="85" t="s">
        <v>181</v>
      </c>
      <c r="C20" s="91" t="s">
        <v>182</v>
      </c>
      <c r="D20" s="77">
        <v>7575580.91</v>
      </c>
    </row>
    <row r="21" spans="1:4" ht="12.75">
      <c r="A21" s="84"/>
      <c r="B21" s="112" t="s">
        <v>183</v>
      </c>
      <c r="C21" s="113"/>
      <c r="D21" s="77">
        <f>D14</f>
        <v>7593480.91</v>
      </c>
    </row>
    <row r="24" spans="1:4" ht="12.75">
      <c r="A24" s="65" t="s">
        <v>45</v>
      </c>
      <c r="B24" s="65"/>
      <c r="C24" s="65"/>
      <c r="D24" s="65"/>
    </row>
    <row r="25" spans="1:4" ht="12.75">
      <c r="A25" s="65" t="s">
        <v>425</v>
      </c>
      <c r="B25" s="65"/>
      <c r="C25" s="65"/>
      <c r="D25" s="65"/>
    </row>
  </sheetData>
  <sheetProtection/>
  <mergeCells count="13">
    <mergeCell ref="C5:D5"/>
    <mergeCell ref="C6:D6"/>
    <mergeCell ref="C1:D1"/>
    <mergeCell ref="C2:D2"/>
    <mergeCell ref="C3:D3"/>
    <mergeCell ref="C4:D4"/>
    <mergeCell ref="B21:C21"/>
    <mergeCell ref="C9:D9"/>
    <mergeCell ref="B10:C10"/>
    <mergeCell ref="A11:A12"/>
    <mergeCell ref="B11:B12"/>
    <mergeCell ref="C11:C12"/>
    <mergeCell ref="D11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7"/>
  <sheetViews>
    <sheetView view="pageBreakPreview" zoomScaleSheetLayoutView="100" zoomScalePageLayoutView="0" workbookViewId="0" topLeftCell="A58">
      <selection activeCell="B228" sqref="B228"/>
    </sheetView>
  </sheetViews>
  <sheetFormatPr defaultColWidth="9.125" defaultRowHeight="12.75"/>
  <cols>
    <col min="1" max="1" width="4.875" style="0" customWidth="1"/>
    <col min="2" max="2" width="65.875" style="25" customWidth="1"/>
    <col min="3" max="3" width="7.625" style="0" customWidth="1"/>
    <col min="4" max="4" width="11.625" style="0" customWidth="1"/>
    <col min="5" max="5" width="6.75390625" style="0" customWidth="1"/>
    <col min="6" max="6" width="13.625" style="0" customWidth="1"/>
    <col min="7" max="7" width="12.25390625" style="0" bestFit="1" customWidth="1"/>
  </cols>
  <sheetData>
    <row r="2" spans="3:4" ht="14.25" customHeight="1">
      <c r="C2" s="21" t="s">
        <v>205</v>
      </c>
      <c r="D2" s="22"/>
    </row>
    <row r="3" ht="12.75">
      <c r="C3" s="22" t="s">
        <v>0</v>
      </c>
    </row>
    <row r="4" ht="12.75">
      <c r="C4" s="22" t="s">
        <v>420</v>
      </c>
    </row>
    <row r="5" ht="12.75">
      <c r="C5" s="22" t="s">
        <v>112</v>
      </c>
    </row>
    <row r="6" spans="3:6" ht="12.75">
      <c r="C6" s="140" t="s">
        <v>113</v>
      </c>
      <c r="D6" s="140"/>
      <c r="E6" s="140"/>
      <c r="F6" s="140"/>
    </row>
    <row r="7" ht="12.75">
      <c r="C7" s="23" t="s">
        <v>114</v>
      </c>
    </row>
    <row r="8" ht="12" customHeight="1">
      <c r="C8" t="s">
        <v>115</v>
      </c>
    </row>
    <row r="9" spans="1:6" ht="38.25" customHeight="1">
      <c r="A9" s="6"/>
      <c r="B9" s="123" t="s">
        <v>109</v>
      </c>
      <c r="C9" s="123"/>
      <c r="D9" s="123"/>
      <c r="E9" s="123"/>
      <c r="F9" s="123"/>
    </row>
    <row r="10" spans="1:6" ht="49.5" customHeight="1">
      <c r="A10" s="33"/>
      <c r="B10" s="124" t="s">
        <v>77</v>
      </c>
      <c r="C10" s="124"/>
      <c r="D10" s="124"/>
      <c r="E10" s="124"/>
      <c r="F10" s="124"/>
    </row>
    <row r="11" spans="1:5" ht="18" customHeight="1" thickBot="1">
      <c r="A11" s="33"/>
      <c r="B11" s="7"/>
      <c r="C11" s="5"/>
      <c r="D11" s="4"/>
      <c r="E11" s="5"/>
    </row>
    <row r="12" spans="1:6" ht="41.25" customHeight="1" thickBot="1">
      <c r="A12" s="8" t="s">
        <v>37</v>
      </c>
      <c r="B12" s="104" t="s">
        <v>1</v>
      </c>
      <c r="C12" s="9" t="s">
        <v>38</v>
      </c>
      <c r="D12" s="9" t="s">
        <v>39</v>
      </c>
      <c r="E12" s="9" t="s">
        <v>40</v>
      </c>
      <c r="F12" s="10" t="s">
        <v>41</v>
      </c>
    </row>
    <row r="13" spans="1:6" ht="18.75" customHeight="1">
      <c r="A13" s="34">
        <v>1</v>
      </c>
      <c r="B13" s="27" t="s">
        <v>305</v>
      </c>
      <c r="C13" s="28" t="s">
        <v>207</v>
      </c>
      <c r="D13" s="28" t="s">
        <v>208</v>
      </c>
      <c r="E13" s="28" t="s">
        <v>209</v>
      </c>
      <c r="F13" s="31">
        <v>278512</v>
      </c>
    </row>
    <row r="14" spans="1:6" ht="40.5" customHeight="1">
      <c r="A14" s="35">
        <v>2</v>
      </c>
      <c r="B14" s="27" t="s">
        <v>306</v>
      </c>
      <c r="C14" s="28" t="s">
        <v>210</v>
      </c>
      <c r="D14" s="28" t="s">
        <v>208</v>
      </c>
      <c r="E14" s="28" t="s">
        <v>209</v>
      </c>
      <c r="F14" s="31">
        <v>-3905</v>
      </c>
    </row>
    <row r="15" spans="1:6" ht="17.25" customHeight="1">
      <c r="A15" s="34">
        <v>3</v>
      </c>
      <c r="B15" s="29" t="s">
        <v>304</v>
      </c>
      <c r="C15" s="30" t="s">
        <v>210</v>
      </c>
      <c r="D15" s="30" t="s">
        <v>211</v>
      </c>
      <c r="E15" s="30" t="s">
        <v>209</v>
      </c>
      <c r="F15" s="31">
        <v>-3905</v>
      </c>
    </row>
    <row r="16" spans="1:6" ht="24.75" customHeight="1">
      <c r="A16" s="35">
        <v>4</v>
      </c>
      <c r="B16" s="29" t="s">
        <v>307</v>
      </c>
      <c r="C16" s="30" t="s">
        <v>210</v>
      </c>
      <c r="D16" s="30" t="s">
        <v>212</v>
      </c>
      <c r="E16" s="30" t="s">
        <v>209</v>
      </c>
      <c r="F16" s="31">
        <v>48736.7</v>
      </c>
    </row>
    <row r="17" spans="1:6" ht="25.5">
      <c r="A17" s="34">
        <v>5</v>
      </c>
      <c r="B17" s="29" t="s">
        <v>302</v>
      </c>
      <c r="C17" s="30" t="s">
        <v>210</v>
      </c>
      <c r="D17" s="30" t="s">
        <v>212</v>
      </c>
      <c r="E17" s="30" t="s">
        <v>278</v>
      </c>
      <c r="F17" s="31">
        <v>48736.7</v>
      </c>
    </row>
    <row r="18" spans="1:6" ht="15.75" customHeight="1">
      <c r="A18" s="35">
        <v>6</v>
      </c>
      <c r="B18" s="29" t="s">
        <v>308</v>
      </c>
      <c r="C18" s="30" t="s">
        <v>210</v>
      </c>
      <c r="D18" s="30" t="s">
        <v>213</v>
      </c>
      <c r="E18" s="30" t="s">
        <v>209</v>
      </c>
      <c r="F18" s="31">
        <v>-50000</v>
      </c>
    </row>
    <row r="19" spans="1:6" ht="25.5">
      <c r="A19" s="34">
        <v>7</v>
      </c>
      <c r="B19" s="29" t="s">
        <v>302</v>
      </c>
      <c r="C19" s="30" t="s">
        <v>210</v>
      </c>
      <c r="D19" s="30" t="s">
        <v>213</v>
      </c>
      <c r="E19" s="30" t="s">
        <v>278</v>
      </c>
      <c r="F19" s="31">
        <v>-50000</v>
      </c>
    </row>
    <row r="20" spans="1:6" ht="25.5">
      <c r="A20" s="35">
        <v>8</v>
      </c>
      <c r="B20" s="29" t="s">
        <v>309</v>
      </c>
      <c r="C20" s="30" t="s">
        <v>210</v>
      </c>
      <c r="D20" s="30" t="s">
        <v>214</v>
      </c>
      <c r="E20" s="30" t="s">
        <v>209</v>
      </c>
      <c r="F20" s="31">
        <v>-2641.7</v>
      </c>
    </row>
    <row r="21" spans="1:6" ht="30" customHeight="1">
      <c r="A21" s="34">
        <v>9</v>
      </c>
      <c r="B21" s="29" t="s">
        <v>302</v>
      </c>
      <c r="C21" s="30" t="s">
        <v>210</v>
      </c>
      <c r="D21" s="30" t="s">
        <v>214</v>
      </c>
      <c r="E21" s="30" t="s">
        <v>278</v>
      </c>
      <c r="F21" s="31">
        <v>-2641.7</v>
      </c>
    </row>
    <row r="22" spans="1:6" ht="30" customHeight="1">
      <c r="A22" s="35">
        <v>10</v>
      </c>
      <c r="B22" s="27" t="s">
        <v>375</v>
      </c>
      <c r="C22" s="28" t="s">
        <v>373</v>
      </c>
      <c r="D22" s="28" t="s">
        <v>208</v>
      </c>
      <c r="E22" s="28" t="s">
        <v>209</v>
      </c>
      <c r="F22" s="31">
        <v>17000</v>
      </c>
    </row>
    <row r="23" spans="1:6" ht="39" customHeight="1">
      <c r="A23" s="34">
        <v>11</v>
      </c>
      <c r="B23" s="29" t="s">
        <v>22</v>
      </c>
      <c r="C23" s="30" t="s">
        <v>373</v>
      </c>
      <c r="D23" s="30" t="s">
        <v>81</v>
      </c>
      <c r="E23" s="30" t="s">
        <v>209</v>
      </c>
      <c r="F23" s="31">
        <v>17000</v>
      </c>
    </row>
    <row r="24" spans="1:6" ht="30" customHeight="1">
      <c r="A24" s="35">
        <v>12</v>
      </c>
      <c r="B24" s="29" t="s">
        <v>51</v>
      </c>
      <c r="C24" s="30" t="s">
        <v>373</v>
      </c>
      <c r="D24" s="30" t="s">
        <v>82</v>
      </c>
      <c r="E24" s="30" t="s">
        <v>209</v>
      </c>
      <c r="F24" s="31">
        <v>17000</v>
      </c>
    </row>
    <row r="25" spans="1:6" ht="39" customHeight="1">
      <c r="A25" s="34">
        <v>13</v>
      </c>
      <c r="B25" s="29" t="s">
        <v>376</v>
      </c>
      <c r="C25" s="30" t="s">
        <v>373</v>
      </c>
      <c r="D25" s="30" t="s">
        <v>372</v>
      </c>
      <c r="E25" s="30" t="s">
        <v>209</v>
      </c>
      <c r="F25" s="31">
        <v>17000</v>
      </c>
    </row>
    <row r="26" spans="1:6" ht="13.5" customHeight="1">
      <c r="A26" s="35">
        <v>14</v>
      </c>
      <c r="B26" s="29" t="s">
        <v>318</v>
      </c>
      <c r="C26" s="30" t="s">
        <v>373</v>
      </c>
      <c r="D26" s="30" t="s">
        <v>372</v>
      </c>
      <c r="E26" s="30" t="s">
        <v>279</v>
      </c>
      <c r="F26" s="31">
        <v>17000</v>
      </c>
    </row>
    <row r="27" spans="1:6" ht="15.75" customHeight="1">
      <c r="A27" s="34">
        <v>15</v>
      </c>
      <c r="B27" s="27" t="s">
        <v>310</v>
      </c>
      <c r="C27" s="28" t="s">
        <v>215</v>
      </c>
      <c r="D27" s="28" t="s">
        <v>208</v>
      </c>
      <c r="E27" s="28" t="s">
        <v>209</v>
      </c>
      <c r="F27" s="31">
        <v>-35000</v>
      </c>
    </row>
    <row r="28" spans="1:6" ht="17.25" customHeight="1">
      <c r="A28" s="35">
        <v>16</v>
      </c>
      <c r="B28" s="29" t="s">
        <v>304</v>
      </c>
      <c r="C28" s="30" t="s">
        <v>215</v>
      </c>
      <c r="D28" s="30" t="s">
        <v>211</v>
      </c>
      <c r="E28" s="30" t="s">
        <v>209</v>
      </c>
      <c r="F28" s="31">
        <v>-35000</v>
      </c>
    </row>
    <row r="29" spans="1:6" ht="14.25" customHeight="1">
      <c r="A29" s="34">
        <v>17</v>
      </c>
      <c r="B29" s="29" t="s">
        <v>311</v>
      </c>
      <c r="C29" s="30" t="s">
        <v>215</v>
      </c>
      <c r="D29" s="30" t="s">
        <v>216</v>
      </c>
      <c r="E29" s="30" t="s">
        <v>209</v>
      </c>
      <c r="F29" s="31">
        <v>-35000</v>
      </c>
    </row>
    <row r="30" spans="1:6" ht="13.5" customHeight="1">
      <c r="A30" s="35">
        <v>18</v>
      </c>
      <c r="B30" s="29" t="s">
        <v>312</v>
      </c>
      <c r="C30" s="30" t="s">
        <v>215</v>
      </c>
      <c r="D30" s="30" t="s">
        <v>216</v>
      </c>
      <c r="E30" s="30" t="s">
        <v>217</v>
      </c>
      <c r="F30" s="31">
        <v>-35000</v>
      </c>
    </row>
    <row r="31" spans="1:6" ht="18" customHeight="1">
      <c r="A31" s="34">
        <v>19</v>
      </c>
      <c r="B31" s="27" t="s">
        <v>313</v>
      </c>
      <c r="C31" s="28" t="s">
        <v>218</v>
      </c>
      <c r="D31" s="28" t="s">
        <v>208</v>
      </c>
      <c r="E31" s="28" t="s">
        <v>209</v>
      </c>
      <c r="F31" s="31">
        <v>300417</v>
      </c>
    </row>
    <row r="32" spans="1:6" ht="43.5" customHeight="1">
      <c r="A32" s="35">
        <v>20</v>
      </c>
      <c r="B32" s="29" t="s">
        <v>22</v>
      </c>
      <c r="C32" s="30" t="s">
        <v>218</v>
      </c>
      <c r="D32" s="30" t="s">
        <v>81</v>
      </c>
      <c r="E32" s="30" t="s">
        <v>209</v>
      </c>
      <c r="F32" s="31">
        <v>-17000</v>
      </c>
    </row>
    <row r="33" spans="1:6" ht="27.75" customHeight="1">
      <c r="A33" s="34">
        <v>21</v>
      </c>
      <c r="B33" s="29" t="s">
        <v>51</v>
      </c>
      <c r="C33" s="30" t="s">
        <v>218</v>
      </c>
      <c r="D33" s="30" t="s">
        <v>82</v>
      </c>
      <c r="E33" s="30" t="s">
        <v>209</v>
      </c>
      <c r="F33" s="31">
        <v>-17000</v>
      </c>
    </row>
    <row r="34" spans="1:6" ht="42" customHeight="1">
      <c r="A34" s="35">
        <v>22</v>
      </c>
      <c r="B34" s="29" t="s">
        <v>426</v>
      </c>
      <c r="C34" s="30" t="s">
        <v>218</v>
      </c>
      <c r="D34" s="30" t="s">
        <v>372</v>
      </c>
      <c r="E34" s="30" t="s">
        <v>209</v>
      </c>
      <c r="F34" s="31">
        <v>-17000</v>
      </c>
    </row>
    <row r="35" spans="1:6" ht="18" customHeight="1">
      <c r="A35" s="34">
        <v>23</v>
      </c>
      <c r="B35" s="29" t="s">
        <v>318</v>
      </c>
      <c r="C35" s="30" t="s">
        <v>218</v>
      </c>
      <c r="D35" s="30" t="s">
        <v>372</v>
      </c>
      <c r="E35" s="30" t="s">
        <v>279</v>
      </c>
      <c r="F35" s="31">
        <v>-17000</v>
      </c>
    </row>
    <row r="36" spans="1:6" ht="12.75">
      <c r="A36" s="35">
        <v>24</v>
      </c>
      <c r="B36" s="29" t="s">
        <v>304</v>
      </c>
      <c r="C36" s="30" t="s">
        <v>218</v>
      </c>
      <c r="D36" s="30" t="s">
        <v>211</v>
      </c>
      <c r="E36" s="30" t="s">
        <v>209</v>
      </c>
      <c r="F36" s="31">
        <v>317417</v>
      </c>
    </row>
    <row r="37" spans="1:6" ht="51">
      <c r="A37" s="34">
        <v>25</v>
      </c>
      <c r="B37" s="29" t="s">
        <v>314</v>
      </c>
      <c r="C37" s="30" t="s">
        <v>218</v>
      </c>
      <c r="D37" s="30" t="s">
        <v>219</v>
      </c>
      <c r="E37" s="30" t="s">
        <v>209</v>
      </c>
      <c r="F37" s="31">
        <v>317417</v>
      </c>
    </row>
    <row r="38" spans="1:6" ht="25.5">
      <c r="A38" s="35">
        <v>26</v>
      </c>
      <c r="B38" s="29" t="s">
        <v>302</v>
      </c>
      <c r="C38" s="30" t="s">
        <v>218</v>
      </c>
      <c r="D38" s="30" t="s">
        <v>219</v>
      </c>
      <c r="E38" s="30" t="s">
        <v>278</v>
      </c>
      <c r="F38" s="31">
        <v>317417</v>
      </c>
    </row>
    <row r="39" spans="1:6" ht="16.5" customHeight="1">
      <c r="A39" s="34">
        <v>27</v>
      </c>
      <c r="B39" s="27" t="s">
        <v>315</v>
      </c>
      <c r="C39" s="28" t="s">
        <v>220</v>
      </c>
      <c r="D39" s="28" t="s">
        <v>208</v>
      </c>
      <c r="E39" s="28" t="s">
        <v>209</v>
      </c>
      <c r="F39" s="31">
        <v>0</v>
      </c>
    </row>
    <row r="40" spans="1:6" ht="12.75">
      <c r="A40" s="35">
        <v>28</v>
      </c>
      <c r="B40" s="27" t="s">
        <v>316</v>
      </c>
      <c r="C40" s="28" t="s">
        <v>221</v>
      </c>
      <c r="D40" s="28" t="s">
        <v>208</v>
      </c>
      <c r="E40" s="28" t="s">
        <v>209</v>
      </c>
      <c r="F40" s="31">
        <v>0</v>
      </c>
    </row>
    <row r="41" spans="1:6" ht="25.5">
      <c r="A41" s="34">
        <v>29</v>
      </c>
      <c r="B41" s="29" t="s">
        <v>317</v>
      </c>
      <c r="C41" s="30" t="s">
        <v>221</v>
      </c>
      <c r="D41" s="30" t="s">
        <v>222</v>
      </c>
      <c r="E41" s="30" t="s">
        <v>209</v>
      </c>
      <c r="F41" s="31">
        <v>0</v>
      </c>
    </row>
    <row r="42" spans="1:6" ht="15" customHeight="1">
      <c r="A42" s="35">
        <v>30</v>
      </c>
      <c r="B42" s="29" t="s">
        <v>318</v>
      </c>
      <c r="C42" s="30" t="s">
        <v>221</v>
      </c>
      <c r="D42" s="30" t="s">
        <v>222</v>
      </c>
      <c r="E42" s="30" t="s">
        <v>279</v>
      </c>
      <c r="F42" s="31">
        <v>105425</v>
      </c>
    </row>
    <row r="43" spans="1:6" ht="25.5">
      <c r="A43" s="34">
        <v>31</v>
      </c>
      <c r="B43" s="29" t="s">
        <v>302</v>
      </c>
      <c r="C43" s="30" t="s">
        <v>221</v>
      </c>
      <c r="D43" s="30" t="s">
        <v>222</v>
      </c>
      <c r="E43" s="30" t="s">
        <v>278</v>
      </c>
      <c r="F43" s="31">
        <v>-105425</v>
      </c>
    </row>
    <row r="44" spans="1:6" ht="25.5">
      <c r="A44" s="35">
        <v>32</v>
      </c>
      <c r="B44" s="27" t="s">
        <v>319</v>
      </c>
      <c r="C44" s="28" t="s">
        <v>223</v>
      </c>
      <c r="D44" s="28" t="s">
        <v>208</v>
      </c>
      <c r="E44" s="28" t="s">
        <v>209</v>
      </c>
      <c r="F44" s="31">
        <v>150000</v>
      </c>
    </row>
    <row r="45" spans="1:6" ht="16.5" customHeight="1">
      <c r="A45" s="34">
        <v>33</v>
      </c>
      <c r="B45" s="106" t="s">
        <v>418</v>
      </c>
      <c r="C45" s="28" t="s">
        <v>417</v>
      </c>
      <c r="D45" s="28" t="s">
        <v>208</v>
      </c>
      <c r="E45" s="28" t="s">
        <v>209</v>
      </c>
      <c r="F45" s="31">
        <v>150000</v>
      </c>
    </row>
    <row r="46" spans="1:6" ht="25.5">
      <c r="A46" s="35">
        <v>34</v>
      </c>
      <c r="B46" s="29" t="s">
        <v>23</v>
      </c>
      <c r="C46" s="30" t="s">
        <v>417</v>
      </c>
      <c r="D46" s="30" t="s">
        <v>86</v>
      </c>
      <c r="E46" s="30" t="s">
        <v>209</v>
      </c>
      <c r="F46" s="31">
        <v>150000</v>
      </c>
    </row>
    <row r="47" spans="1:6" ht="27.75" customHeight="1">
      <c r="A47" s="34">
        <v>35</v>
      </c>
      <c r="B47" s="29" t="s">
        <v>73</v>
      </c>
      <c r="C47" s="30" t="s">
        <v>417</v>
      </c>
      <c r="D47" s="30" t="s">
        <v>88</v>
      </c>
      <c r="E47" s="30" t="s">
        <v>209</v>
      </c>
      <c r="F47" s="31">
        <v>150000</v>
      </c>
    </row>
    <row r="48" spans="1:6" ht="25.5">
      <c r="A48" s="35">
        <v>36</v>
      </c>
      <c r="B48" s="29" t="s">
        <v>416</v>
      </c>
      <c r="C48" s="30" t="s">
        <v>417</v>
      </c>
      <c r="D48" s="30" t="s">
        <v>415</v>
      </c>
      <c r="E48" s="30" t="s">
        <v>209</v>
      </c>
      <c r="F48" s="31">
        <v>150000</v>
      </c>
    </row>
    <row r="49" spans="1:6" ht="27" customHeight="1">
      <c r="A49" s="34">
        <v>37</v>
      </c>
      <c r="B49" s="29" t="s">
        <v>302</v>
      </c>
      <c r="C49" s="30" t="s">
        <v>417</v>
      </c>
      <c r="D49" s="30" t="s">
        <v>415</v>
      </c>
      <c r="E49" s="30" t="s">
        <v>278</v>
      </c>
      <c r="F49" s="31">
        <v>150000</v>
      </c>
    </row>
    <row r="50" spans="1:6" ht="12.75">
      <c r="A50" s="35">
        <v>38</v>
      </c>
      <c r="B50" s="27" t="s">
        <v>321</v>
      </c>
      <c r="C50" s="28" t="s">
        <v>224</v>
      </c>
      <c r="D50" s="28" t="s">
        <v>208</v>
      </c>
      <c r="E50" s="28" t="s">
        <v>209</v>
      </c>
      <c r="F50" s="31">
        <v>2416216.53</v>
      </c>
    </row>
    <row r="51" spans="1:6" ht="12.75">
      <c r="A51" s="34">
        <v>39</v>
      </c>
      <c r="B51" s="27" t="s">
        <v>320</v>
      </c>
      <c r="C51" s="28" t="s">
        <v>225</v>
      </c>
      <c r="D51" s="28" t="s">
        <v>208</v>
      </c>
      <c r="E51" s="28" t="s">
        <v>209</v>
      </c>
      <c r="F51" s="31">
        <v>-150000</v>
      </c>
    </row>
    <row r="52" spans="1:6" ht="30.75" customHeight="1">
      <c r="A52" s="35">
        <v>40</v>
      </c>
      <c r="B52" s="29" t="s">
        <v>23</v>
      </c>
      <c r="C52" s="30" t="s">
        <v>225</v>
      </c>
      <c r="D52" s="30" t="s">
        <v>86</v>
      </c>
      <c r="E52" s="30" t="s">
        <v>209</v>
      </c>
      <c r="F52" s="31">
        <v>-150000</v>
      </c>
    </row>
    <row r="53" spans="1:6" ht="12.75">
      <c r="A53" s="34">
        <v>41</v>
      </c>
      <c r="B53" s="29" t="s">
        <v>69</v>
      </c>
      <c r="C53" s="30" t="s">
        <v>225</v>
      </c>
      <c r="D53" s="30" t="s">
        <v>95</v>
      </c>
      <c r="E53" s="30" t="s">
        <v>209</v>
      </c>
      <c r="F53" s="31">
        <v>-150000</v>
      </c>
    </row>
    <row r="54" spans="1:6" ht="30.75" customHeight="1">
      <c r="A54" s="35">
        <v>42</v>
      </c>
      <c r="B54" s="29" t="s">
        <v>322</v>
      </c>
      <c r="C54" s="30" t="s">
        <v>225</v>
      </c>
      <c r="D54" s="30" t="s">
        <v>226</v>
      </c>
      <c r="E54" s="30" t="s">
        <v>209</v>
      </c>
      <c r="F54" s="31">
        <v>-150000</v>
      </c>
    </row>
    <row r="55" spans="1:6" ht="24.75" customHeight="1">
      <c r="A55" s="34">
        <v>43</v>
      </c>
      <c r="B55" s="29" t="s">
        <v>302</v>
      </c>
      <c r="C55" s="30" t="s">
        <v>225</v>
      </c>
      <c r="D55" s="30" t="s">
        <v>226</v>
      </c>
      <c r="E55" s="30" t="s">
        <v>278</v>
      </c>
      <c r="F55" s="31">
        <v>-150000</v>
      </c>
    </row>
    <row r="56" spans="1:6" ht="12.75">
      <c r="A56" s="35">
        <v>44</v>
      </c>
      <c r="B56" s="27" t="s">
        <v>323</v>
      </c>
      <c r="C56" s="28" t="s">
        <v>227</v>
      </c>
      <c r="D56" s="28" t="s">
        <v>208</v>
      </c>
      <c r="E56" s="28" t="s">
        <v>209</v>
      </c>
      <c r="F56" s="31">
        <v>2566216.53</v>
      </c>
    </row>
    <row r="57" spans="1:6" ht="25.5">
      <c r="A57" s="34">
        <v>45</v>
      </c>
      <c r="B57" s="29" t="s">
        <v>324</v>
      </c>
      <c r="C57" s="30" t="s">
        <v>227</v>
      </c>
      <c r="D57" s="30" t="s">
        <v>96</v>
      </c>
      <c r="E57" s="30" t="s">
        <v>209</v>
      </c>
      <c r="F57" s="31">
        <v>-5009364.38</v>
      </c>
    </row>
    <row r="58" spans="1:6" ht="25.5">
      <c r="A58" s="35">
        <v>46</v>
      </c>
      <c r="B58" s="29" t="s">
        <v>325</v>
      </c>
      <c r="C58" s="30" t="s">
        <v>227</v>
      </c>
      <c r="D58" s="30" t="s">
        <v>98</v>
      </c>
      <c r="E58" s="30" t="s">
        <v>209</v>
      </c>
      <c r="F58" s="31">
        <v>-5636864.38</v>
      </c>
    </row>
    <row r="59" spans="1:7" ht="38.25">
      <c r="A59" s="34">
        <v>47</v>
      </c>
      <c r="B59" s="29" t="s">
        <v>326</v>
      </c>
      <c r="C59" s="30" t="s">
        <v>227</v>
      </c>
      <c r="D59" s="30" t="s">
        <v>228</v>
      </c>
      <c r="E59" s="30" t="s">
        <v>209</v>
      </c>
      <c r="F59" s="31">
        <f>-5636864.38+1085933.12</f>
        <v>-4550931.26</v>
      </c>
      <c r="G59" s="66"/>
    </row>
    <row r="60" spans="1:6" ht="25.5">
      <c r="A60" s="35">
        <v>48</v>
      </c>
      <c r="B60" s="29" t="s">
        <v>302</v>
      </c>
      <c r="C60" s="30" t="s">
        <v>227</v>
      </c>
      <c r="D60" s="30" t="s">
        <v>228</v>
      </c>
      <c r="E60" s="30" t="s">
        <v>278</v>
      </c>
      <c r="F60" s="31">
        <f>-5636864.38+1085933.12</f>
        <v>-4550931.26</v>
      </c>
    </row>
    <row r="61" spans="1:6" ht="38.25">
      <c r="A61" s="34"/>
      <c r="B61" s="111" t="s">
        <v>424</v>
      </c>
      <c r="C61" s="30" t="s">
        <v>227</v>
      </c>
      <c r="D61" s="30" t="s">
        <v>423</v>
      </c>
      <c r="E61" s="30" t="s">
        <v>209</v>
      </c>
      <c r="F61" s="31">
        <v>-1085933.12</v>
      </c>
    </row>
    <row r="62" spans="1:6" ht="25.5">
      <c r="A62" s="34"/>
      <c r="B62" s="29" t="s">
        <v>302</v>
      </c>
      <c r="C62" s="30" t="s">
        <v>227</v>
      </c>
      <c r="D62" s="30" t="s">
        <v>423</v>
      </c>
      <c r="E62" s="30" t="s">
        <v>278</v>
      </c>
      <c r="F62" s="31">
        <v>-1085933.12</v>
      </c>
    </row>
    <row r="63" spans="1:6" ht="25.5">
      <c r="A63" s="34">
        <v>49</v>
      </c>
      <c r="B63" s="29" t="s">
        <v>327</v>
      </c>
      <c r="C63" s="30" t="s">
        <v>227</v>
      </c>
      <c r="D63" s="30" t="s">
        <v>97</v>
      </c>
      <c r="E63" s="30" t="s">
        <v>209</v>
      </c>
      <c r="F63" s="31">
        <v>627500</v>
      </c>
    </row>
    <row r="64" spans="1:6" ht="25.5">
      <c r="A64" s="35">
        <v>50</v>
      </c>
      <c r="B64" s="29" t="s">
        <v>328</v>
      </c>
      <c r="C64" s="30" t="s">
        <v>227</v>
      </c>
      <c r="D64" s="30" t="s">
        <v>229</v>
      </c>
      <c r="E64" s="30" t="s">
        <v>209</v>
      </c>
      <c r="F64" s="31">
        <v>500000</v>
      </c>
    </row>
    <row r="65" spans="1:6" ht="25.5">
      <c r="A65" s="34">
        <v>51</v>
      </c>
      <c r="B65" s="29" t="s">
        <v>302</v>
      </c>
      <c r="C65" s="30" t="s">
        <v>227</v>
      </c>
      <c r="D65" s="30" t="s">
        <v>229</v>
      </c>
      <c r="E65" s="30" t="s">
        <v>278</v>
      </c>
      <c r="F65" s="31">
        <v>500000</v>
      </c>
    </row>
    <row r="66" spans="1:6" ht="38.25">
      <c r="A66" s="35">
        <v>52</v>
      </c>
      <c r="B66" s="29" t="s">
        <v>329</v>
      </c>
      <c r="C66" s="30" t="s">
        <v>227</v>
      </c>
      <c r="D66" s="30" t="s">
        <v>230</v>
      </c>
      <c r="E66" s="30" t="s">
        <v>209</v>
      </c>
      <c r="F66" s="31">
        <v>127500</v>
      </c>
    </row>
    <row r="67" spans="1:6" ht="25.5">
      <c r="A67" s="34">
        <v>53</v>
      </c>
      <c r="B67" s="29" t="s">
        <v>302</v>
      </c>
      <c r="C67" s="30" t="s">
        <v>227</v>
      </c>
      <c r="D67" s="30" t="s">
        <v>230</v>
      </c>
      <c r="E67" s="30" t="s">
        <v>278</v>
      </c>
      <c r="F67" s="31">
        <v>127500</v>
      </c>
    </row>
    <row r="68" spans="1:6" ht="15.75" customHeight="1">
      <c r="A68" s="35">
        <v>54</v>
      </c>
      <c r="B68" s="29" t="s">
        <v>304</v>
      </c>
      <c r="C68" s="30" t="s">
        <v>227</v>
      </c>
      <c r="D68" s="30" t="s">
        <v>211</v>
      </c>
      <c r="E68" s="30" t="s">
        <v>209</v>
      </c>
      <c r="F68" s="31">
        <v>7575580.91</v>
      </c>
    </row>
    <row r="69" spans="1:6" ht="12.75">
      <c r="A69" s="34">
        <v>55</v>
      </c>
      <c r="B69" s="29" t="s">
        <v>330</v>
      </c>
      <c r="C69" s="30" t="s">
        <v>227</v>
      </c>
      <c r="D69" s="30" t="s">
        <v>231</v>
      </c>
      <c r="E69" s="30" t="s">
        <v>209</v>
      </c>
      <c r="F69" s="31">
        <v>7575580.91</v>
      </c>
    </row>
    <row r="70" spans="1:6" ht="25.5">
      <c r="A70" s="35">
        <v>56</v>
      </c>
      <c r="B70" s="29" t="s">
        <v>302</v>
      </c>
      <c r="C70" s="30" t="s">
        <v>227</v>
      </c>
      <c r="D70" s="30" t="s">
        <v>231</v>
      </c>
      <c r="E70" s="30" t="s">
        <v>278</v>
      </c>
      <c r="F70" s="31">
        <v>7575580.91</v>
      </c>
    </row>
    <row r="71" spans="1:6" ht="12.75">
      <c r="A71" s="34">
        <v>57</v>
      </c>
      <c r="B71" s="27" t="s">
        <v>331</v>
      </c>
      <c r="C71" s="28" t="s">
        <v>232</v>
      </c>
      <c r="D71" s="28" t="s">
        <v>208</v>
      </c>
      <c r="E71" s="28" t="s">
        <v>209</v>
      </c>
      <c r="F71" s="31">
        <v>0</v>
      </c>
    </row>
    <row r="72" spans="1:6" ht="25.5">
      <c r="A72" s="35">
        <v>58</v>
      </c>
      <c r="B72" s="29" t="s">
        <v>25</v>
      </c>
      <c r="C72" s="30" t="s">
        <v>232</v>
      </c>
      <c r="D72" s="30" t="s">
        <v>91</v>
      </c>
      <c r="E72" s="30" t="s">
        <v>209</v>
      </c>
      <c r="F72" s="31">
        <v>0</v>
      </c>
    </row>
    <row r="73" spans="1:6" ht="30.75" customHeight="1">
      <c r="A73" s="34">
        <v>59</v>
      </c>
      <c r="B73" s="29" t="s">
        <v>59</v>
      </c>
      <c r="C73" s="30" t="s">
        <v>232</v>
      </c>
      <c r="D73" s="30" t="s">
        <v>2</v>
      </c>
      <c r="E73" s="30" t="s">
        <v>209</v>
      </c>
      <c r="F73" s="31">
        <v>0</v>
      </c>
    </row>
    <row r="74" spans="1:6" ht="38.25">
      <c r="A74" s="35">
        <v>60</v>
      </c>
      <c r="B74" s="29" t="s">
        <v>332</v>
      </c>
      <c r="C74" s="30" t="s">
        <v>232</v>
      </c>
      <c r="D74" s="30" t="s">
        <v>233</v>
      </c>
      <c r="E74" s="30" t="s">
        <v>209</v>
      </c>
      <c r="F74" s="31">
        <v>-267100</v>
      </c>
    </row>
    <row r="75" spans="1:6" ht="25.5">
      <c r="A75" s="34">
        <v>61</v>
      </c>
      <c r="B75" s="29" t="s">
        <v>333</v>
      </c>
      <c r="C75" s="30" t="s">
        <v>232</v>
      </c>
      <c r="D75" s="30" t="s">
        <v>233</v>
      </c>
      <c r="E75" s="30" t="s">
        <v>280</v>
      </c>
      <c r="F75" s="31">
        <v>-267100</v>
      </c>
    </row>
    <row r="76" spans="1:6" ht="38.25">
      <c r="A76" s="35">
        <v>62</v>
      </c>
      <c r="B76" s="29" t="s">
        <v>337</v>
      </c>
      <c r="C76" s="30" t="s">
        <v>232</v>
      </c>
      <c r="D76" s="30" t="s">
        <v>234</v>
      </c>
      <c r="E76" s="30" t="s">
        <v>209</v>
      </c>
      <c r="F76" s="31">
        <v>-155000</v>
      </c>
    </row>
    <row r="77" spans="1:6" ht="25.5">
      <c r="A77" s="34">
        <v>63</v>
      </c>
      <c r="B77" s="29" t="s">
        <v>333</v>
      </c>
      <c r="C77" s="30" t="s">
        <v>232</v>
      </c>
      <c r="D77" s="30" t="s">
        <v>234</v>
      </c>
      <c r="E77" s="30" t="s">
        <v>280</v>
      </c>
      <c r="F77" s="31">
        <v>-155000</v>
      </c>
    </row>
    <row r="78" spans="1:6" ht="38.25">
      <c r="A78" s="35">
        <v>64</v>
      </c>
      <c r="B78" s="29" t="s">
        <v>337</v>
      </c>
      <c r="C78" s="30" t="s">
        <v>232</v>
      </c>
      <c r="D78" s="30" t="s">
        <v>235</v>
      </c>
      <c r="E78" s="30" t="s">
        <v>209</v>
      </c>
      <c r="F78" s="31">
        <v>155000</v>
      </c>
    </row>
    <row r="79" spans="1:6" ht="24.75" customHeight="1">
      <c r="A79" s="34">
        <v>65</v>
      </c>
      <c r="B79" s="29" t="s">
        <v>333</v>
      </c>
      <c r="C79" s="30" t="s">
        <v>232</v>
      </c>
      <c r="D79" s="30" t="s">
        <v>235</v>
      </c>
      <c r="E79" s="30" t="s">
        <v>280</v>
      </c>
      <c r="F79" s="31">
        <v>155000</v>
      </c>
    </row>
    <row r="80" spans="1:6" ht="38.25">
      <c r="A80" s="35">
        <v>66</v>
      </c>
      <c r="B80" s="29" t="s">
        <v>332</v>
      </c>
      <c r="C80" s="30" t="s">
        <v>232</v>
      </c>
      <c r="D80" s="30" t="s">
        <v>236</v>
      </c>
      <c r="E80" s="30" t="s">
        <v>209</v>
      </c>
      <c r="F80" s="31">
        <v>267100</v>
      </c>
    </row>
    <row r="81" spans="1:6" ht="25.5">
      <c r="A81" s="34">
        <v>67</v>
      </c>
      <c r="B81" s="29" t="s">
        <v>333</v>
      </c>
      <c r="C81" s="30" t="s">
        <v>232</v>
      </c>
      <c r="D81" s="30" t="s">
        <v>236</v>
      </c>
      <c r="E81" s="30" t="s">
        <v>280</v>
      </c>
      <c r="F81" s="31">
        <v>267100</v>
      </c>
    </row>
    <row r="82" spans="1:6" ht="12.75">
      <c r="A82" s="35">
        <v>68</v>
      </c>
      <c r="B82" s="27" t="s">
        <v>338</v>
      </c>
      <c r="C82" s="28" t="s">
        <v>237</v>
      </c>
      <c r="D82" s="28" t="s">
        <v>208</v>
      </c>
      <c r="E82" s="28" t="s">
        <v>209</v>
      </c>
      <c r="F82" s="31">
        <v>267364.38</v>
      </c>
    </row>
    <row r="83" spans="1:6" ht="12.75">
      <c r="A83" s="34">
        <v>69</v>
      </c>
      <c r="B83" s="27" t="s">
        <v>339</v>
      </c>
      <c r="C83" s="28" t="s">
        <v>238</v>
      </c>
      <c r="D83" s="28" t="s">
        <v>208</v>
      </c>
      <c r="E83" s="28" t="s">
        <v>209</v>
      </c>
      <c r="F83" s="31">
        <v>-9511.2</v>
      </c>
    </row>
    <row r="84" spans="1:6" ht="38.25">
      <c r="A84" s="35">
        <v>70</v>
      </c>
      <c r="B84" s="29" t="s">
        <v>24</v>
      </c>
      <c r="C84" s="30" t="s">
        <v>238</v>
      </c>
      <c r="D84" s="30" t="s">
        <v>93</v>
      </c>
      <c r="E84" s="30" t="s">
        <v>209</v>
      </c>
      <c r="F84" s="31">
        <v>-9511.2</v>
      </c>
    </row>
    <row r="85" spans="1:6" ht="25.5">
      <c r="A85" s="34">
        <v>71</v>
      </c>
      <c r="B85" s="29" t="s">
        <v>70</v>
      </c>
      <c r="C85" s="30" t="s">
        <v>238</v>
      </c>
      <c r="D85" s="30" t="s">
        <v>4</v>
      </c>
      <c r="E85" s="30" t="s">
        <v>209</v>
      </c>
      <c r="F85" s="31">
        <v>-9511.2</v>
      </c>
    </row>
    <row r="86" spans="1:6" ht="12.75">
      <c r="A86" s="35">
        <v>72</v>
      </c>
      <c r="B86" s="29" t="s">
        <v>340</v>
      </c>
      <c r="C86" s="30" t="s">
        <v>238</v>
      </c>
      <c r="D86" s="30" t="s">
        <v>239</v>
      </c>
      <c r="E86" s="30" t="s">
        <v>209</v>
      </c>
      <c r="F86" s="31">
        <v>-9511.2</v>
      </c>
    </row>
    <row r="87" spans="1:6" ht="24.75" customHeight="1">
      <c r="A87" s="34">
        <v>73</v>
      </c>
      <c r="B87" s="29" t="s">
        <v>302</v>
      </c>
      <c r="C87" s="30" t="s">
        <v>238</v>
      </c>
      <c r="D87" s="30" t="s">
        <v>239</v>
      </c>
      <c r="E87" s="30" t="s">
        <v>278</v>
      </c>
      <c r="F87" s="31">
        <v>-9511.2</v>
      </c>
    </row>
    <row r="88" spans="1:6" ht="12.75">
      <c r="A88" s="35">
        <v>74</v>
      </c>
      <c r="B88" s="27" t="s">
        <v>341</v>
      </c>
      <c r="C88" s="28" t="s">
        <v>240</v>
      </c>
      <c r="D88" s="28" t="s">
        <v>208</v>
      </c>
      <c r="E88" s="28" t="s">
        <v>209</v>
      </c>
      <c r="F88" s="31">
        <v>104864.38</v>
      </c>
    </row>
    <row r="89" spans="1:6" ht="17.25" customHeight="1">
      <c r="A89" s="34">
        <v>75</v>
      </c>
      <c r="B89" s="29" t="s">
        <v>304</v>
      </c>
      <c r="C89" s="30" t="s">
        <v>240</v>
      </c>
      <c r="D89" s="30" t="s">
        <v>211</v>
      </c>
      <c r="E89" s="30" t="s">
        <v>209</v>
      </c>
      <c r="F89" s="31">
        <v>104864.38</v>
      </c>
    </row>
    <row r="90" spans="1:6" ht="51">
      <c r="A90" s="35">
        <v>76</v>
      </c>
      <c r="B90" s="29" t="s">
        <v>342</v>
      </c>
      <c r="C90" s="30" t="s">
        <v>240</v>
      </c>
      <c r="D90" s="30" t="s">
        <v>241</v>
      </c>
      <c r="E90" s="30" t="s">
        <v>209</v>
      </c>
      <c r="F90" s="31">
        <v>104864.38</v>
      </c>
    </row>
    <row r="91" spans="1:6" ht="25.5">
      <c r="A91" s="34">
        <v>77</v>
      </c>
      <c r="B91" s="29" t="s">
        <v>302</v>
      </c>
      <c r="C91" s="30" t="s">
        <v>240</v>
      </c>
      <c r="D91" s="30" t="s">
        <v>241</v>
      </c>
      <c r="E91" s="30" t="s">
        <v>278</v>
      </c>
      <c r="F91" s="31">
        <v>100839.2</v>
      </c>
    </row>
    <row r="92" spans="1:6" ht="12.75">
      <c r="A92" s="35">
        <v>78</v>
      </c>
      <c r="B92" s="29" t="s">
        <v>343</v>
      </c>
      <c r="C92" s="30" t="s">
        <v>240</v>
      </c>
      <c r="D92" s="30" t="s">
        <v>241</v>
      </c>
      <c r="E92" s="30" t="s">
        <v>281</v>
      </c>
      <c r="F92" s="31">
        <v>4025.18</v>
      </c>
    </row>
    <row r="93" spans="1:6" ht="12.75">
      <c r="A93" s="34">
        <v>79</v>
      </c>
      <c r="B93" s="27" t="s">
        <v>344</v>
      </c>
      <c r="C93" s="28" t="s">
        <v>242</v>
      </c>
      <c r="D93" s="28" t="s">
        <v>208</v>
      </c>
      <c r="E93" s="28" t="s">
        <v>209</v>
      </c>
      <c r="F93" s="31">
        <v>162500</v>
      </c>
    </row>
    <row r="94" spans="1:6" ht="38.25">
      <c r="A94" s="35">
        <v>80</v>
      </c>
      <c r="B94" s="29" t="s">
        <v>24</v>
      </c>
      <c r="C94" s="30" t="s">
        <v>242</v>
      </c>
      <c r="D94" s="30" t="s">
        <v>93</v>
      </c>
      <c r="E94" s="30" t="s">
        <v>209</v>
      </c>
      <c r="F94" s="31">
        <v>162500</v>
      </c>
    </row>
    <row r="95" spans="1:6" ht="25.5">
      <c r="A95" s="34">
        <v>81</v>
      </c>
      <c r="B95" s="29" t="s">
        <v>68</v>
      </c>
      <c r="C95" s="30" t="s">
        <v>242</v>
      </c>
      <c r="D95" s="30" t="s">
        <v>94</v>
      </c>
      <c r="E95" s="30" t="s">
        <v>209</v>
      </c>
      <c r="F95" s="31">
        <v>162500</v>
      </c>
    </row>
    <row r="96" spans="1:6" ht="25.5">
      <c r="A96" s="35">
        <v>82</v>
      </c>
      <c r="B96" s="29" t="s">
        <v>303</v>
      </c>
      <c r="C96" s="30" t="s">
        <v>242</v>
      </c>
      <c r="D96" s="30" t="s">
        <v>243</v>
      </c>
      <c r="E96" s="30" t="s">
        <v>209</v>
      </c>
      <c r="F96" s="31">
        <v>-100000</v>
      </c>
    </row>
    <row r="97" spans="1:6" ht="12.75">
      <c r="A97" s="34">
        <v>83</v>
      </c>
      <c r="B97" s="29" t="s">
        <v>345</v>
      </c>
      <c r="C97" s="30" t="s">
        <v>242</v>
      </c>
      <c r="D97" s="30" t="s">
        <v>243</v>
      </c>
      <c r="E97" s="30" t="s">
        <v>282</v>
      </c>
      <c r="F97" s="31">
        <v>-100000</v>
      </c>
    </row>
    <row r="98" spans="1:6" ht="25.5">
      <c r="A98" s="35">
        <v>84</v>
      </c>
      <c r="B98" s="29" t="s">
        <v>346</v>
      </c>
      <c r="C98" s="30" t="s">
        <v>242</v>
      </c>
      <c r="D98" s="30" t="s">
        <v>244</v>
      </c>
      <c r="E98" s="30" t="s">
        <v>209</v>
      </c>
      <c r="F98" s="31">
        <v>7500</v>
      </c>
    </row>
    <row r="99" spans="1:6" ht="24.75" customHeight="1">
      <c r="A99" s="34">
        <v>85</v>
      </c>
      <c r="B99" s="29" t="s">
        <v>302</v>
      </c>
      <c r="C99" s="30" t="s">
        <v>242</v>
      </c>
      <c r="D99" s="30" t="s">
        <v>244</v>
      </c>
      <c r="E99" s="30" t="s">
        <v>278</v>
      </c>
      <c r="F99" s="31">
        <v>7500</v>
      </c>
    </row>
    <row r="100" spans="1:6" ht="78" customHeight="1">
      <c r="A100" s="35">
        <v>86</v>
      </c>
      <c r="B100" s="29" t="s">
        <v>347</v>
      </c>
      <c r="C100" s="30" t="s">
        <v>242</v>
      </c>
      <c r="D100" s="30" t="s">
        <v>245</v>
      </c>
      <c r="E100" s="30" t="s">
        <v>209</v>
      </c>
      <c r="F100" s="31">
        <v>255000</v>
      </c>
    </row>
    <row r="101" spans="1:6" ht="25.5">
      <c r="A101" s="34">
        <v>87</v>
      </c>
      <c r="B101" s="29" t="s">
        <v>302</v>
      </c>
      <c r="C101" s="30" t="s">
        <v>242</v>
      </c>
      <c r="D101" s="30" t="s">
        <v>245</v>
      </c>
      <c r="E101" s="30" t="s">
        <v>278</v>
      </c>
      <c r="F101" s="31">
        <v>255000</v>
      </c>
    </row>
    <row r="102" spans="1:6" ht="13.5" customHeight="1">
      <c r="A102" s="35">
        <v>88</v>
      </c>
      <c r="B102" s="27" t="s">
        <v>348</v>
      </c>
      <c r="C102" s="28" t="s">
        <v>246</v>
      </c>
      <c r="D102" s="28" t="s">
        <v>208</v>
      </c>
      <c r="E102" s="28" t="s">
        <v>209</v>
      </c>
      <c r="F102" s="31">
        <v>9511.2</v>
      </c>
    </row>
    <row r="103" spans="1:6" ht="38.25">
      <c r="A103" s="34">
        <v>89</v>
      </c>
      <c r="B103" s="29" t="s">
        <v>24</v>
      </c>
      <c r="C103" s="30" t="s">
        <v>246</v>
      </c>
      <c r="D103" s="30" t="s">
        <v>93</v>
      </c>
      <c r="E103" s="30" t="s">
        <v>209</v>
      </c>
      <c r="F103" s="31">
        <v>9511.2</v>
      </c>
    </row>
    <row r="104" spans="1:6" ht="25.5">
      <c r="A104" s="35">
        <v>90</v>
      </c>
      <c r="B104" s="29" t="s">
        <v>68</v>
      </c>
      <c r="C104" s="30" t="s">
        <v>246</v>
      </c>
      <c r="D104" s="30" t="s">
        <v>94</v>
      </c>
      <c r="E104" s="30" t="s">
        <v>209</v>
      </c>
      <c r="F104" s="31">
        <v>9511.2</v>
      </c>
    </row>
    <row r="105" spans="1:6" ht="12.75">
      <c r="A105" s="34">
        <v>91</v>
      </c>
      <c r="B105" s="29" t="s">
        <v>349</v>
      </c>
      <c r="C105" s="30" t="s">
        <v>246</v>
      </c>
      <c r="D105" s="30" t="s">
        <v>247</v>
      </c>
      <c r="E105" s="30" t="s">
        <v>209</v>
      </c>
      <c r="F105" s="31">
        <v>9511.2</v>
      </c>
    </row>
    <row r="106" spans="1:6" ht="25.5">
      <c r="A106" s="35">
        <v>92</v>
      </c>
      <c r="B106" s="29" t="s">
        <v>302</v>
      </c>
      <c r="C106" s="30" t="s">
        <v>246</v>
      </c>
      <c r="D106" s="30" t="s">
        <v>247</v>
      </c>
      <c r="E106" s="30" t="s">
        <v>278</v>
      </c>
      <c r="F106" s="31">
        <v>9511.2</v>
      </c>
    </row>
    <row r="107" spans="1:6" ht="12.75">
      <c r="A107" s="34">
        <v>93</v>
      </c>
      <c r="B107" s="27" t="s">
        <v>350</v>
      </c>
      <c r="C107" s="28" t="s">
        <v>248</v>
      </c>
      <c r="D107" s="28" t="s">
        <v>208</v>
      </c>
      <c r="E107" s="28" t="s">
        <v>209</v>
      </c>
      <c r="F107" s="31">
        <v>3454500</v>
      </c>
    </row>
    <row r="108" spans="1:6" ht="12.75">
      <c r="A108" s="35">
        <v>94</v>
      </c>
      <c r="B108" s="27" t="s">
        <v>351</v>
      </c>
      <c r="C108" s="28" t="s">
        <v>249</v>
      </c>
      <c r="D108" s="28" t="s">
        <v>208</v>
      </c>
      <c r="E108" s="28" t="s">
        <v>209</v>
      </c>
      <c r="F108" s="31">
        <v>-136457.28</v>
      </c>
    </row>
    <row r="109" spans="1:6" ht="12.75">
      <c r="A109" s="34">
        <v>95</v>
      </c>
      <c r="B109" s="29" t="s">
        <v>352</v>
      </c>
      <c r="C109" s="30" t="s">
        <v>249</v>
      </c>
      <c r="D109" s="30" t="s">
        <v>11</v>
      </c>
      <c r="E109" s="30" t="s">
        <v>209</v>
      </c>
      <c r="F109" s="31">
        <v>-136457.28</v>
      </c>
    </row>
    <row r="110" spans="1:6" ht="25.5">
      <c r="A110" s="35">
        <v>96</v>
      </c>
      <c r="B110" s="29" t="s">
        <v>61</v>
      </c>
      <c r="C110" s="30" t="s">
        <v>249</v>
      </c>
      <c r="D110" s="30" t="s">
        <v>12</v>
      </c>
      <c r="E110" s="30" t="s">
        <v>209</v>
      </c>
      <c r="F110" s="31">
        <v>-136457.28</v>
      </c>
    </row>
    <row r="111" spans="1:6" ht="38.25">
      <c r="A111" s="34">
        <v>97</v>
      </c>
      <c r="B111" s="29" t="s">
        <v>353</v>
      </c>
      <c r="C111" s="30" t="s">
        <v>249</v>
      </c>
      <c r="D111" s="30" t="s">
        <v>250</v>
      </c>
      <c r="E111" s="30" t="s">
        <v>209</v>
      </c>
      <c r="F111" s="31">
        <v>-136457.28</v>
      </c>
    </row>
    <row r="112" spans="1:6" ht="25.5">
      <c r="A112" s="35">
        <v>98</v>
      </c>
      <c r="B112" s="29" t="s">
        <v>302</v>
      </c>
      <c r="C112" s="30" t="s">
        <v>249</v>
      </c>
      <c r="D112" s="30" t="s">
        <v>250</v>
      </c>
      <c r="E112" s="30" t="s">
        <v>278</v>
      </c>
      <c r="F112" s="31">
        <v>-133185.41</v>
      </c>
    </row>
    <row r="113" spans="1:6" ht="12.75">
      <c r="A113" s="34">
        <v>99</v>
      </c>
      <c r="B113" s="29" t="s">
        <v>354</v>
      </c>
      <c r="C113" s="30" t="s">
        <v>249</v>
      </c>
      <c r="D113" s="30" t="s">
        <v>250</v>
      </c>
      <c r="E113" s="30" t="s">
        <v>283</v>
      </c>
      <c r="F113" s="31">
        <v>-13500</v>
      </c>
    </row>
    <row r="114" spans="1:6" ht="12.75">
      <c r="A114" s="35">
        <v>100</v>
      </c>
      <c r="B114" s="29" t="s">
        <v>343</v>
      </c>
      <c r="C114" s="30" t="s">
        <v>249</v>
      </c>
      <c r="D114" s="30" t="s">
        <v>250</v>
      </c>
      <c r="E114" s="30" t="s">
        <v>281</v>
      </c>
      <c r="F114" s="31">
        <v>4836.99</v>
      </c>
    </row>
    <row r="115" spans="1:6" ht="15.75" customHeight="1">
      <c r="A115" s="34">
        <v>101</v>
      </c>
      <c r="B115" s="29" t="s">
        <v>355</v>
      </c>
      <c r="C115" s="30" t="s">
        <v>249</v>
      </c>
      <c r="D115" s="30" t="s">
        <v>250</v>
      </c>
      <c r="E115" s="30" t="s">
        <v>284</v>
      </c>
      <c r="F115" s="31">
        <v>5391.14</v>
      </c>
    </row>
    <row r="116" spans="1:6" ht="12.75">
      <c r="A116" s="35">
        <v>102</v>
      </c>
      <c r="B116" s="27" t="s">
        <v>356</v>
      </c>
      <c r="C116" s="28" t="s">
        <v>251</v>
      </c>
      <c r="D116" s="28" t="s">
        <v>208</v>
      </c>
      <c r="E116" s="28" t="s">
        <v>209</v>
      </c>
      <c r="F116" s="31">
        <v>2923500</v>
      </c>
    </row>
    <row r="117" spans="1:6" ht="12.75">
      <c r="A117" s="34">
        <v>103</v>
      </c>
      <c r="B117" s="29" t="s">
        <v>352</v>
      </c>
      <c r="C117" s="30" t="s">
        <v>251</v>
      </c>
      <c r="D117" s="30" t="s">
        <v>11</v>
      </c>
      <c r="E117" s="30" t="s">
        <v>209</v>
      </c>
      <c r="F117" s="31">
        <v>-376500</v>
      </c>
    </row>
    <row r="118" spans="1:6" ht="12.75">
      <c r="A118" s="35">
        <v>104</v>
      </c>
      <c r="B118" s="29" t="s">
        <v>62</v>
      </c>
      <c r="C118" s="30" t="s">
        <v>251</v>
      </c>
      <c r="D118" s="30" t="s">
        <v>13</v>
      </c>
      <c r="E118" s="30" t="s">
        <v>209</v>
      </c>
      <c r="F118" s="31">
        <v>-376500</v>
      </c>
    </row>
    <row r="119" spans="1:6" ht="51">
      <c r="A119" s="34">
        <v>105</v>
      </c>
      <c r="B119" s="29" t="s">
        <v>357</v>
      </c>
      <c r="C119" s="30" t="s">
        <v>251</v>
      </c>
      <c r="D119" s="30" t="s">
        <v>252</v>
      </c>
      <c r="E119" s="30" t="s">
        <v>209</v>
      </c>
      <c r="F119" s="31">
        <v>-93957.3</v>
      </c>
    </row>
    <row r="120" spans="1:6" ht="25.5">
      <c r="A120" s="35">
        <v>106</v>
      </c>
      <c r="B120" s="29" t="s">
        <v>302</v>
      </c>
      <c r="C120" s="30" t="s">
        <v>251</v>
      </c>
      <c r="D120" s="30" t="s">
        <v>252</v>
      </c>
      <c r="E120" s="30" t="s">
        <v>278</v>
      </c>
      <c r="F120" s="31">
        <v>-10207.3</v>
      </c>
    </row>
    <row r="121" spans="1:6" ht="12.75">
      <c r="A121" s="34">
        <v>107</v>
      </c>
      <c r="B121" s="29" t="s">
        <v>354</v>
      </c>
      <c r="C121" s="30" t="s">
        <v>251</v>
      </c>
      <c r="D121" s="30" t="s">
        <v>252</v>
      </c>
      <c r="E121" s="30" t="s">
        <v>283</v>
      </c>
      <c r="F121" s="31">
        <v>-83750</v>
      </c>
    </row>
    <row r="122" spans="1:6" ht="63.75">
      <c r="A122" s="35">
        <v>108</v>
      </c>
      <c r="B122" s="29" t="s">
        <v>358</v>
      </c>
      <c r="C122" s="30" t="s">
        <v>251</v>
      </c>
      <c r="D122" s="30" t="s">
        <v>253</v>
      </c>
      <c r="E122" s="30" t="s">
        <v>209</v>
      </c>
      <c r="F122" s="31">
        <v>0</v>
      </c>
    </row>
    <row r="123" spans="1:6" ht="24.75" customHeight="1">
      <c r="A123" s="34">
        <v>109</v>
      </c>
      <c r="B123" s="29" t="s">
        <v>302</v>
      </c>
      <c r="C123" s="30" t="s">
        <v>251</v>
      </c>
      <c r="D123" s="30" t="s">
        <v>253</v>
      </c>
      <c r="E123" s="30" t="s">
        <v>278</v>
      </c>
      <c r="F123" s="31">
        <v>0</v>
      </c>
    </row>
    <row r="124" spans="1:6" ht="25.5">
      <c r="A124" s="35">
        <v>110</v>
      </c>
      <c r="B124" s="29" t="s">
        <v>359</v>
      </c>
      <c r="C124" s="30" t="s">
        <v>251</v>
      </c>
      <c r="D124" s="30" t="s">
        <v>254</v>
      </c>
      <c r="E124" s="30" t="s">
        <v>209</v>
      </c>
      <c r="F124" s="31">
        <v>-282542.7</v>
      </c>
    </row>
    <row r="125" spans="1:6" ht="25.5">
      <c r="A125" s="34">
        <v>111</v>
      </c>
      <c r="B125" s="29" t="s">
        <v>302</v>
      </c>
      <c r="C125" s="30" t="s">
        <v>251</v>
      </c>
      <c r="D125" s="30" t="s">
        <v>254</v>
      </c>
      <c r="E125" s="30" t="s">
        <v>278</v>
      </c>
      <c r="F125" s="31">
        <v>-297042.7</v>
      </c>
    </row>
    <row r="126" spans="1:6" ht="12.75">
      <c r="A126" s="35">
        <v>112</v>
      </c>
      <c r="B126" s="29" t="s">
        <v>354</v>
      </c>
      <c r="C126" s="30" t="s">
        <v>251</v>
      </c>
      <c r="D126" s="30" t="s">
        <v>254</v>
      </c>
      <c r="E126" s="30" t="s">
        <v>283</v>
      </c>
      <c r="F126" s="31">
        <v>14250</v>
      </c>
    </row>
    <row r="127" spans="1:6" ht="12.75">
      <c r="A127" s="34">
        <v>113</v>
      </c>
      <c r="B127" s="29" t="s">
        <v>360</v>
      </c>
      <c r="C127" s="30" t="s">
        <v>251</v>
      </c>
      <c r="D127" s="30" t="s">
        <v>254</v>
      </c>
      <c r="E127" s="30" t="s">
        <v>284</v>
      </c>
      <c r="F127" s="31">
        <v>250</v>
      </c>
    </row>
    <row r="128" spans="1:6" ht="38.25">
      <c r="A128" s="35">
        <v>114</v>
      </c>
      <c r="B128" s="29" t="s">
        <v>361</v>
      </c>
      <c r="C128" s="30" t="s">
        <v>251</v>
      </c>
      <c r="D128" s="30" t="s">
        <v>172</v>
      </c>
      <c r="E128" s="30" t="s">
        <v>209</v>
      </c>
      <c r="F128" s="31">
        <v>3300000</v>
      </c>
    </row>
    <row r="129" spans="1:6" ht="38.25">
      <c r="A129" s="34">
        <v>115</v>
      </c>
      <c r="B129" s="29" t="s">
        <v>361</v>
      </c>
      <c r="C129" s="30" t="s">
        <v>251</v>
      </c>
      <c r="D129" s="30" t="s">
        <v>172</v>
      </c>
      <c r="E129" s="30" t="s">
        <v>209</v>
      </c>
      <c r="F129" s="31">
        <v>3300000</v>
      </c>
    </row>
    <row r="130" spans="1:6" ht="38.25">
      <c r="A130" s="35">
        <v>116</v>
      </c>
      <c r="B130" s="29" t="s">
        <v>362</v>
      </c>
      <c r="C130" s="30" t="s">
        <v>251</v>
      </c>
      <c r="D130" s="30" t="s">
        <v>255</v>
      </c>
      <c r="E130" s="30" t="s">
        <v>209</v>
      </c>
      <c r="F130" s="31">
        <v>3300000</v>
      </c>
    </row>
    <row r="131" spans="1:6" ht="25.5">
      <c r="A131" s="34">
        <v>117</v>
      </c>
      <c r="B131" s="29" t="s">
        <v>302</v>
      </c>
      <c r="C131" s="30" t="s">
        <v>251</v>
      </c>
      <c r="D131" s="30" t="s">
        <v>255</v>
      </c>
      <c r="E131" s="30" t="s">
        <v>278</v>
      </c>
      <c r="F131" s="31">
        <v>3300000</v>
      </c>
    </row>
    <row r="132" spans="1:6" ht="12.75">
      <c r="A132" s="35">
        <v>118</v>
      </c>
      <c r="B132" s="27" t="s">
        <v>363</v>
      </c>
      <c r="C132" s="28" t="s">
        <v>256</v>
      </c>
      <c r="D132" s="28" t="s">
        <v>208</v>
      </c>
      <c r="E132" s="28" t="s">
        <v>209</v>
      </c>
      <c r="F132" s="31">
        <v>-93000</v>
      </c>
    </row>
    <row r="133" spans="1:6" ht="12.75">
      <c r="A133" s="34">
        <v>119</v>
      </c>
      <c r="B133" s="29" t="s">
        <v>352</v>
      </c>
      <c r="C133" s="30" t="s">
        <v>256</v>
      </c>
      <c r="D133" s="30" t="s">
        <v>11</v>
      </c>
      <c r="E133" s="30" t="s">
        <v>209</v>
      </c>
      <c r="F133" s="31">
        <v>-83000</v>
      </c>
    </row>
    <row r="134" spans="1:6" ht="25.5">
      <c r="A134" s="35">
        <v>120</v>
      </c>
      <c r="B134" s="29" t="s">
        <v>48</v>
      </c>
      <c r="C134" s="30" t="s">
        <v>256</v>
      </c>
      <c r="D134" s="30" t="s">
        <v>14</v>
      </c>
      <c r="E134" s="30" t="s">
        <v>209</v>
      </c>
      <c r="F134" s="31">
        <v>-83000</v>
      </c>
    </row>
    <row r="135" spans="1:6" ht="38.25">
      <c r="A135" s="34">
        <v>121</v>
      </c>
      <c r="B135" s="29" t="s">
        <v>364</v>
      </c>
      <c r="C135" s="30" t="s">
        <v>256</v>
      </c>
      <c r="D135" s="30" t="s">
        <v>257</v>
      </c>
      <c r="E135" s="30" t="s">
        <v>209</v>
      </c>
      <c r="F135" s="31">
        <v>-83000</v>
      </c>
    </row>
    <row r="136" spans="1:6" ht="13.5" customHeight="1">
      <c r="A136" s="35">
        <v>122</v>
      </c>
      <c r="B136" s="29" t="s">
        <v>354</v>
      </c>
      <c r="C136" s="30" t="s">
        <v>256</v>
      </c>
      <c r="D136" s="30" t="s">
        <v>257</v>
      </c>
      <c r="E136" s="30" t="s">
        <v>283</v>
      </c>
      <c r="F136" s="31">
        <v>-83000</v>
      </c>
    </row>
    <row r="137" spans="1:6" ht="25.5">
      <c r="A137" s="34">
        <v>123</v>
      </c>
      <c r="B137" s="29" t="s">
        <v>26</v>
      </c>
      <c r="C137" s="30" t="s">
        <v>256</v>
      </c>
      <c r="D137" s="30" t="s">
        <v>15</v>
      </c>
      <c r="E137" s="30" t="s">
        <v>209</v>
      </c>
      <c r="F137" s="31">
        <v>-10000</v>
      </c>
    </row>
    <row r="138" spans="1:6" ht="12.75">
      <c r="A138" s="35">
        <v>124</v>
      </c>
      <c r="B138" s="29" t="s">
        <v>49</v>
      </c>
      <c r="C138" s="30" t="s">
        <v>256</v>
      </c>
      <c r="D138" s="30" t="s">
        <v>16</v>
      </c>
      <c r="E138" s="30" t="s">
        <v>209</v>
      </c>
      <c r="F138" s="31">
        <v>-10000</v>
      </c>
    </row>
    <row r="139" spans="1:6" ht="12.75">
      <c r="A139" s="34">
        <v>125</v>
      </c>
      <c r="B139" s="29" t="s">
        <v>365</v>
      </c>
      <c r="C139" s="30" t="s">
        <v>256</v>
      </c>
      <c r="D139" s="30" t="s">
        <v>258</v>
      </c>
      <c r="E139" s="30" t="s">
        <v>209</v>
      </c>
      <c r="F139" s="31">
        <v>-10000</v>
      </c>
    </row>
    <row r="140" spans="1:6" ht="12.75">
      <c r="A140" s="35">
        <v>126</v>
      </c>
      <c r="B140" s="29" t="s">
        <v>354</v>
      </c>
      <c r="C140" s="30" t="s">
        <v>256</v>
      </c>
      <c r="D140" s="30" t="s">
        <v>258</v>
      </c>
      <c r="E140" s="30" t="s">
        <v>283</v>
      </c>
      <c r="F140" s="31">
        <v>-10000</v>
      </c>
    </row>
    <row r="141" spans="1:6" ht="25.5">
      <c r="A141" s="34">
        <v>127</v>
      </c>
      <c r="B141" s="27" t="s">
        <v>366</v>
      </c>
      <c r="C141" s="28" t="s">
        <v>259</v>
      </c>
      <c r="D141" s="28" t="s">
        <v>208</v>
      </c>
      <c r="E141" s="28" t="s">
        <v>209</v>
      </c>
      <c r="F141" s="31">
        <v>712457.28</v>
      </c>
    </row>
    <row r="142" spans="1:6" ht="12.75">
      <c r="A142" s="35">
        <v>128</v>
      </c>
      <c r="B142" s="29" t="s">
        <v>352</v>
      </c>
      <c r="C142" s="30" t="s">
        <v>259</v>
      </c>
      <c r="D142" s="30" t="s">
        <v>11</v>
      </c>
      <c r="E142" s="30" t="s">
        <v>209</v>
      </c>
      <c r="F142" s="31">
        <v>595957.28</v>
      </c>
    </row>
    <row r="143" spans="1:6" ht="25.5">
      <c r="A143" s="34">
        <v>129</v>
      </c>
      <c r="B143" s="29" t="s">
        <v>61</v>
      </c>
      <c r="C143" s="30" t="s">
        <v>259</v>
      </c>
      <c r="D143" s="30" t="s">
        <v>12</v>
      </c>
      <c r="E143" s="30" t="s">
        <v>209</v>
      </c>
      <c r="F143" s="31">
        <v>136457.28</v>
      </c>
    </row>
    <row r="144" spans="1:6" ht="38.25">
      <c r="A144" s="35">
        <v>130</v>
      </c>
      <c r="B144" s="29" t="s">
        <v>353</v>
      </c>
      <c r="C144" s="30" t="s">
        <v>259</v>
      </c>
      <c r="D144" s="30" t="s">
        <v>250</v>
      </c>
      <c r="E144" s="30" t="s">
        <v>209</v>
      </c>
      <c r="F144" s="31">
        <v>136457.28</v>
      </c>
    </row>
    <row r="145" spans="1:6" ht="25.5">
      <c r="A145" s="34">
        <v>131</v>
      </c>
      <c r="B145" s="29" t="s">
        <v>302</v>
      </c>
      <c r="C145" s="30" t="s">
        <v>259</v>
      </c>
      <c r="D145" s="30" t="s">
        <v>250</v>
      </c>
      <c r="E145" s="30" t="s">
        <v>278</v>
      </c>
      <c r="F145" s="31">
        <v>122957.28</v>
      </c>
    </row>
    <row r="146" spans="1:6" ht="12.75">
      <c r="A146" s="35">
        <v>132</v>
      </c>
      <c r="B146" s="29" t="s">
        <v>354</v>
      </c>
      <c r="C146" s="30" t="s">
        <v>259</v>
      </c>
      <c r="D146" s="30" t="s">
        <v>250</v>
      </c>
      <c r="E146" s="30" t="s">
        <v>283</v>
      </c>
      <c r="F146" s="31">
        <v>13500</v>
      </c>
    </row>
    <row r="147" spans="1:6" ht="12.75">
      <c r="A147" s="34">
        <v>133</v>
      </c>
      <c r="B147" s="29" t="s">
        <v>62</v>
      </c>
      <c r="C147" s="30" t="s">
        <v>259</v>
      </c>
      <c r="D147" s="30" t="s">
        <v>13</v>
      </c>
      <c r="E147" s="30" t="s">
        <v>209</v>
      </c>
      <c r="F147" s="31">
        <v>376500</v>
      </c>
    </row>
    <row r="148" spans="1:6" ht="25.5">
      <c r="A148" s="35">
        <v>134</v>
      </c>
      <c r="B148" s="29" t="s">
        <v>359</v>
      </c>
      <c r="C148" s="30" t="s">
        <v>259</v>
      </c>
      <c r="D148" s="30" t="s">
        <v>254</v>
      </c>
      <c r="E148" s="30" t="s">
        <v>209</v>
      </c>
      <c r="F148" s="31">
        <v>376500</v>
      </c>
    </row>
    <row r="149" spans="1:6" ht="25.5">
      <c r="A149" s="34">
        <v>135</v>
      </c>
      <c r="B149" s="29" t="s">
        <v>302</v>
      </c>
      <c r="C149" s="30" t="s">
        <v>259</v>
      </c>
      <c r="D149" s="30" t="s">
        <v>254</v>
      </c>
      <c r="E149" s="30" t="s">
        <v>278</v>
      </c>
      <c r="F149" s="31">
        <v>307000</v>
      </c>
    </row>
    <row r="150" spans="1:6" ht="12.75" customHeight="1">
      <c r="A150" s="35">
        <v>136</v>
      </c>
      <c r="B150" s="29" t="s">
        <v>354</v>
      </c>
      <c r="C150" s="30" t="s">
        <v>259</v>
      </c>
      <c r="D150" s="30" t="s">
        <v>254</v>
      </c>
      <c r="E150" s="30" t="s">
        <v>283</v>
      </c>
      <c r="F150" s="31">
        <v>69500</v>
      </c>
    </row>
    <row r="151" spans="1:6" ht="25.5">
      <c r="A151" s="34">
        <v>137</v>
      </c>
      <c r="B151" s="29" t="s">
        <v>48</v>
      </c>
      <c r="C151" s="30" t="s">
        <v>259</v>
      </c>
      <c r="D151" s="30" t="s">
        <v>14</v>
      </c>
      <c r="E151" s="30" t="s">
        <v>209</v>
      </c>
      <c r="F151" s="31">
        <v>83000</v>
      </c>
    </row>
    <row r="152" spans="1:6" ht="38.25">
      <c r="A152" s="35">
        <v>138</v>
      </c>
      <c r="B152" s="29" t="s">
        <v>364</v>
      </c>
      <c r="C152" s="30" t="s">
        <v>259</v>
      </c>
      <c r="D152" s="30" t="s">
        <v>257</v>
      </c>
      <c r="E152" s="30" t="s">
        <v>209</v>
      </c>
      <c r="F152" s="31">
        <v>83000</v>
      </c>
    </row>
    <row r="153" spans="1:6" ht="15" customHeight="1">
      <c r="A153" s="34">
        <v>139</v>
      </c>
      <c r="B153" s="29" t="s">
        <v>354</v>
      </c>
      <c r="C153" s="30" t="s">
        <v>259</v>
      </c>
      <c r="D153" s="30" t="s">
        <v>257</v>
      </c>
      <c r="E153" s="30" t="s">
        <v>283</v>
      </c>
      <c r="F153" s="31">
        <v>83000</v>
      </c>
    </row>
    <row r="154" spans="1:6" ht="25.5">
      <c r="A154" s="35">
        <v>140</v>
      </c>
      <c r="B154" s="29" t="s">
        <v>26</v>
      </c>
      <c r="C154" s="30" t="s">
        <v>259</v>
      </c>
      <c r="D154" s="30" t="s">
        <v>15</v>
      </c>
      <c r="E154" s="30" t="s">
        <v>209</v>
      </c>
      <c r="F154" s="31">
        <v>116500</v>
      </c>
    </row>
    <row r="155" spans="1:6" ht="12.75">
      <c r="A155" s="34">
        <v>141</v>
      </c>
      <c r="B155" s="29" t="s">
        <v>58</v>
      </c>
      <c r="C155" s="30" t="s">
        <v>259</v>
      </c>
      <c r="D155" s="30" t="s">
        <v>20</v>
      </c>
      <c r="E155" s="30" t="s">
        <v>209</v>
      </c>
      <c r="F155" s="31">
        <v>92000</v>
      </c>
    </row>
    <row r="156" spans="1:6" ht="12.75">
      <c r="A156" s="35">
        <v>142</v>
      </c>
      <c r="B156" s="29" t="s">
        <v>367</v>
      </c>
      <c r="C156" s="30" t="s">
        <v>259</v>
      </c>
      <c r="D156" s="30" t="s">
        <v>260</v>
      </c>
      <c r="E156" s="30" t="s">
        <v>209</v>
      </c>
      <c r="F156" s="31">
        <v>82000</v>
      </c>
    </row>
    <row r="157" spans="1:6" ht="12.75">
      <c r="A157" s="34">
        <v>143</v>
      </c>
      <c r="B157" s="29" t="s">
        <v>368</v>
      </c>
      <c r="C157" s="30" t="s">
        <v>259</v>
      </c>
      <c r="D157" s="30" t="s">
        <v>260</v>
      </c>
      <c r="E157" s="30" t="s">
        <v>285</v>
      </c>
      <c r="F157" s="31">
        <v>62000</v>
      </c>
    </row>
    <row r="158" spans="1:6" ht="12.75">
      <c r="A158" s="35">
        <v>144</v>
      </c>
      <c r="B158" s="29" t="s">
        <v>354</v>
      </c>
      <c r="C158" s="30" t="s">
        <v>259</v>
      </c>
      <c r="D158" s="30" t="s">
        <v>260</v>
      </c>
      <c r="E158" s="30" t="s">
        <v>283</v>
      </c>
      <c r="F158" s="31">
        <v>20000</v>
      </c>
    </row>
    <row r="159" spans="1:6" ht="89.25">
      <c r="A159" s="34">
        <v>145</v>
      </c>
      <c r="B159" s="29" t="s">
        <v>369</v>
      </c>
      <c r="C159" s="30" t="s">
        <v>259</v>
      </c>
      <c r="D159" s="30" t="s">
        <v>261</v>
      </c>
      <c r="E159" s="30" t="s">
        <v>209</v>
      </c>
      <c r="F159" s="31">
        <v>10000</v>
      </c>
    </row>
    <row r="160" spans="1:6" ht="12.75">
      <c r="A160" s="35">
        <v>146</v>
      </c>
      <c r="B160" s="29" t="s">
        <v>368</v>
      </c>
      <c r="C160" s="30" t="s">
        <v>259</v>
      </c>
      <c r="D160" s="30" t="s">
        <v>261</v>
      </c>
      <c r="E160" s="30" t="s">
        <v>285</v>
      </c>
      <c r="F160" s="31">
        <v>10000</v>
      </c>
    </row>
    <row r="161" spans="1:6" ht="12.75">
      <c r="A161" s="34">
        <v>147</v>
      </c>
      <c r="B161" s="29" t="s">
        <v>49</v>
      </c>
      <c r="C161" s="30" t="s">
        <v>259</v>
      </c>
      <c r="D161" s="30" t="s">
        <v>16</v>
      </c>
      <c r="E161" s="30" t="s">
        <v>209</v>
      </c>
      <c r="F161" s="31">
        <v>10000</v>
      </c>
    </row>
    <row r="162" spans="1:6" ht="12.75">
      <c r="A162" s="35">
        <v>148</v>
      </c>
      <c r="B162" s="29" t="s">
        <v>365</v>
      </c>
      <c r="C162" s="30" t="s">
        <v>259</v>
      </c>
      <c r="D162" s="30" t="s">
        <v>258</v>
      </c>
      <c r="E162" s="30" t="s">
        <v>209</v>
      </c>
      <c r="F162" s="31">
        <v>10000</v>
      </c>
    </row>
    <row r="163" spans="1:6" ht="12.75">
      <c r="A163" s="34">
        <v>149</v>
      </c>
      <c r="B163" s="27" t="s">
        <v>354</v>
      </c>
      <c r="C163" s="28" t="s">
        <v>259</v>
      </c>
      <c r="D163" s="28" t="s">
        <v>258</v>
      </c>
      <c r="E163" s="28" t="s">
        <v>283</v>
      </c>
      <c r="F163" s="107">
        <v>10000</v>
      </c>
    </row>
    <row r="164" spans="1:6" ht="38.25">
      <c r="A164" s="35">
        <v>150</v>
      </c>
      <c r="B164" s="29" t="s">
        <v>29</v>
      </c>
      <c r="C164" s="30" t="s">
        <v>259</v>
      </c>
      <c r="D164" s="30" t="s">
        <v>30</v>
      </c>
      <c r="E164" s="30" t="s">
        <v>209</v>
      </c>
      <c r="F164" s="31">
        <v>14500</v>
      </c>
    </row>
    <row r="165" spans="1:6" ht="25.5">
      <c r="A165" s="34">
        <v>151</v>
      </c>
      <c r="B165" s="29" t="s">
        <v>370</v>
      </c>
      <c r="C165" s="30" t="s">
        <v>259</v>
      </c>
      <c r="D165" s="30" t="s">
        <v>262</v>
      </c>
      <c r="E165" s="30" t="s">
        <v>209</v>
      </c>
      <c r="F165" s="31">
        <v>14500</v>
      </c>
    </row>
    <row r="166" spans="1:6" ht="12.75">
      <c r="A166" s="35">
        <v>152</v>
      </c>
      <c r="B166" s="29" t="s">
        <v>368</v>
      </c>
      <c r="C166" s="30" t="s">
        <v>259</v>
      </c>
      <c r="D166" s="30" t="s">
        <v>262</v>
      </c>
      <c r="E166" s="30" t="s">
        <v>285</v>
      </c>
      <c r="F166" s="31">
        <v>14500</v>
      </c>
    </row>
    <row r="167" spans="1:6" ht="12.75">
      <c r="A167" s="34">
        <v>153</v>
      </c>
      <c r="B167" s="27" t="s">
        <v>371</v>
      </c>
      <c r="C167" s="28" t="s">
        <v>263</v>
      </c>
      <c r="D167" s="28" t="s">
        <v>208</v>
      </c>
      <c r="E167" s="28" t="s">
        <v>209</v>
      </c>
      <c r="F167" s="31">
        <v>48000</v>
      </c>
    </row>
    <row r="168" spans="1:6" ht="12.75">
      <c r="A168" s="35">
        <v>154</v>
      </c>
      <c r="B168" s="29" t="s">
        <v>352</v>
      </c>
      <c r="C168" s="30" t="s">
        <v>263</v>
      </c>
      <c r="D168" s="30" t="s">
        <v>11</v>
      </c>
      <c r="E168" s="30" t="s">
        <v>209</v>
      </c>
      <c r="F168" s="31">
        <v>-400000</v>
      </c>
    </row>
    <row r="169" spans="1:6" ht="25.5">
      <c r="A169" s="34">
        <v>155</v>
      </c>
      <c r="B169" s="29" t="s">
        <v>48</v>
      </c>
      <c r="C169" s="30" t="s">
        <v>263</v>
      </c>
      <c r="D169" s="30" t="s">
        <v>14</v>
      </c>
      <c r="E169" s="30" t="s">
        <v>209</v>
      </c>
      <c r="F169" s="31">
        <v>-400000</v>
      </c>
    </row>
    <row r="170" spans="1:6" ht="25.5">
      <c r="A170" s="35">
        <v>156</v>
      </c>
      <c r="B170" s="29" t="s">
        <v>377</v>
      </c>
      <c r="C170" s="30" t="s">
        <v>263</v>
      </c>
      <c r="D170" s="30" t="s">
        <v>264</v>
      </c>
      <c r="E170" s="30" t="s">
        <v>209</v>
      </c>
      <c r="F170" s="31">
        <v>-400000</v>
      </c>
    </row>
    <row r="171" spans="1:6" ht="25.5">
      <c r="A171" s="34">
        <v>157</v>
      </c>
      <c r="B171" s="29" t="s">
        <v>302</v>
      </c>
      <c r="C171" s="30" t="s">
        <v>263</v>
      </c>
      <c r="D171" s="30" t="s">
        <v>264</v>
      </c>
      <c r="E171" s="30" t="s">
        <v>278</v>
      </c>
      <c r="F171" s="31">
        <v>-211144</v>
      </c>
    </row>
    <row r="172" spans="1:6" ht="12.75">
      <c r="A172" s="35">
        <v>158</v>
      </c>
      <c r="B172" s="29" t="s">
        <v>354</v>
      </c>
      <c r="C172" s="30" t="s">
        <v>263</v>
      </c>
      <c r="D172" s="30" t="s">
        <v>264</v>
      </c>
      <c r="E172" s="30" t="s">
        <v>283</v>
      </c>
      <c r="F172" s="31">
        <v>-188856</v>
      </c>
    </row>
    <row r="173" spans="1:6" ht="25.5">
      <c r="A173" s="34">
        <v>159</v>
      </c>
      <c r="B173" s="29" t="s">
        <v>27</v>
      </c>
      <c r="C173" s="30" t="s">
        <v>263</v>
      </c>
      <c r="D173" s="30" t="s">
        <v>84</v>
      </c>
      <c r="E173" s="30" t="s">
        <v>209</v>
      </c>
      <c r="F173" s="31">
        <v>448000</v>
      </c>
    </row>
    <row r="174" spans="1:6" ht="12.75">
      <c r="A174" s="35">
        <v>160</v>
      </c>
      <c r="B174" s="29" t="s">
        <v>71</v>
      </c>
      <c r="C174" s="30" t="s">
        <v>263</v>
      </c>
      <c r="D174" s="30" t="s">
        <v>17</v>
      </c>
      <c r="E174" s="30" t="s">
        <v>209</v>
      </c>
      <c r="F174" s="31">
        <v>400000</v>
      </c>
    </row>
    <row r="175" spans="1:6" ht="12.75">
      <c r="A175" s="34">
        <v>161</v>
      </c>
      <c r="B175" s="29" t="s">
        <v>378</v>
      </c>
      <c r="C175" s="30" t="s">
        <v>263</v>
      </c>
      <c r="D175" s="30" t="s">
        <v>265</v>
      </c>
      <c r="E175" s="30" t="s">
        <v>209</v>
      </c>
      <c r="F175" s="31">
        <v>400000</v>
      </c>
    </row>
    <row r="176" spans="1:6" ht="12.75">
      <c r="A176" s="35">
        <v>162</v>
      </c>
      <c r="B176" s="29" t="s">
        <v>379</v>
      </c>
      <c r="C176" s="30" t="s">
        <v>263</v>
      </c>
      <c r="D176" s="30" t="s">
        <v>265</v>
      </c>
      <c r="E176" s="30" t="s">
        <v>286</v>
      </c>
      <c r="F176" s="31">
        <v>628507</v>
      </c>
    </row>
    <row r="177" spans="1:6" ht="25.5">
      <c r="A177" s="34">
        <v>163</v>
      </c>
      <c r="B177" s="29" t="s">
        <v>302</v>
      </c>
      <c r="C177" s="30" t="s">
        <v>263</v>
      </c>
      <c r="D177" s="30" t="s">
        <v>265</v>
      </c>
      <c r="E177" s="30" t="s">
        <v>278</v>
      </c>
      <c r="F177" s="31">
        <v>152258</v>
      </c>
    </row>
    <row r="178" spans="1:6" ht="12.75">
      <c r="A178" s="35">
        <v>164</v>
      </c>
      <c r="B178" s="29" t="s">
        <v>380</v>
      </c>
      <c r="C178" s="30" t="s">
        <v>263</v>
      </c>
      <c r="D178" s="30" t="s">
        <v>265</v>
      </c>
      <c r="E178" s="30" t="s">
        <v>266</v>
      </c>
      <c r="F178" s="31">
        <v>-380765</v>
      </c>
    </row>
    <row r="179" spans="1:6" ht="38.25">
      <c r="A179" s="34">
        <v>165</v>
      </c>
      <c r="B179" s="29" t="s">
        <v>50</v>
      </c>
      <c r="C179" s="30" t="s">
        <v>263</v>
      </c>
      <c r="D179" s="30" t="s">
        <v>18</v>
      </c>
      <c r="E179" s="30" t="s">
        <v>209</v>
      </c>
      <c r="F179" s="31">
        <v>48000</v>
      </c>
    </row>
    <row r="180" spans="1:6" ht="12.75">
      <c r="A180" s="35">
        <v>166</v>
      </c>
      <c r="B180" s="29" t="s">
        <v>381</v>
      </c>
      <c r="C180" s="30" t="s">
        <v>263</v>
      </c>
      <c r="D180" s="30" t="s">
        <v>267</v>
      </c>
      <c r="E180" s="30" t="s">
        <v>209</v>
      </c>
      <c r="F180" s="31">
        <v>48000</v>
      </c>
    </row>
    <row r="181" spans="1:6" ht="25.5">
      <c r="A181" s="34">
        <v>167</v>
      </c>
      <c r="B181" s="29" t="s">
        <v>302</v>
      </c>
      <c r="C181" s="30" t="s">
        <v>263</v>
      </c>
      <c r="D181" s="30" t="s">
        <v>267</v>
      </c>
      <c r="E181" s="30" t="s">
        <v>278</v>
      </c>
      <c r="F181" s="31">
        <v>48000</v>
      </c>
    </row>
    <row r="182" spans="1:6" ht="12.75">
      <c r="A182" s="35">
        <v>168</v>
      </c>
      <c r="B182" s="27" t="s">
        <v>382</v>
      </c>
      <c r="C182" s="28" t="s">
        <v>268</v>
      </c>
      <c r="D182" s="28" t="s">
        <v>208</v>
      </c>
      <c r="E182" s="28" t="s">
        <v>209</v>
      </c>
      <c r="F182" s="31">
        <v>730083</v>
      </c>
    </row>
    <row r="183" spans="1:6" ht="12.75">
      <c r="A183" s="34">
        <v>169</v>
      </c>
      <c r="B183" s="27" t="s">
        <v>383</v>
      </c>
      <c r="C183" s="28" t="s">
        <v>269</v>
      </c>
      <c r="D183" s="28" t="s">
        <v>208</v>
      </c>
      <c r="E183" s="28" t="s">
        <v>209</v>
      </c>
      <c r="F183" s="31">
        <v>744583</v>
      </c>
    </row>
    <row r="184" spans="1:6" ht="25.5">
      <c r="A184" s="35">
        <v>170</v>
      </c>
      <c r="B184" s="29" t="s">
        <v>26</v>
      </c>
      <c r="C184" s="30" t="s">
        <v>269</v>
      </c>
      <c r="D184" s="30" t="s">
        <v>15</v>
      </c>
      <c r="E184" s="30" t="s">
        <v>209</v>
      </c>
      <c r="F184" s="31">
        <v>744583</v>
      </c>
    </row>
    <row r="185" spans="1:6" ht="12.75">
      <c r="A185" s="34">
        <v>171</v>
      </c>
      <c r="B185" s="29" t="s">
        <v>58</v>
      </c>
      <c r="C185" s="30" t="s">
        <v>269</v>
      </c>
      <c r="D185" s="30" t="s">
        <v>20</v>
      </c>
      <c r="E185" s="30" t="s">
        <v>209</v>
      </c>
      <c r="F185" s="31">
        <v>744583</v>
      </c>
    </row>
    <row r="186" spans="1:6" ht="12.75">
      <c r="A186" s="35">
        <v>172</v>
      </c>
      <c r="B186" s="29" t="s">
        <v>384</v>
      </c>
      <c r="C186" s="30" t="s">
        <v>269</v>
      </c>
      <c r="D186" s="30" t="s">
        <v>260</v>
      </c>
      <c r="E186" s="30" t="s">
        <v>209</v>
      </c>
      <c r="F186" s="31">
        <v>-82000</v>
      </c>
    </row>
    <row r="187" spans="1:6" ht="12.75">
      <c r="A187" s="34">
        <v>173</v>
      </c>
      <c r="B187" s="29" t="s">
        <v>368</v>
      </c>
      <c r="C187" s="30" t="s">
        <v>269</v>
      </c>
      <c r="D187" s="30" t="s">
        <v>260</v>
      </c>
      <c r="E187" s="30" t="s">
        <v>285</v>
      </c>
      <c r="F187" s="31">
        <v>-62000</v>
      </c>
    </row>
    <row r="188" spans="1:6" ht="12.75">
      <c r="A188" s="35">
        <v>174</v>
      </c>
      <c r="B188" s="29" t="s">
        <v>354</v>
      </c>
      <c r="C188" s="30" t="s">
        <v>269</v>
      </c>
      <c r="D188" s="30" t="s">
        <v>260</v>
      </c>
      <c r="E188" s="30" t="s">
        <v>283</v>
      </c>
      <c r="F188" s="31">
        <v>-20000</v>
      </c>
    </row>
    <row r="189" spans="1:6" ht="89.25">
      <c r="A189" s="34">
        <v>175</v>
      </c>
      <c r="B189" s="29" t="s">
        <v>369</v>
      </c>
      <c r="C189" s="30" t="s">
        <v>269</v>
      </c>
      <c r="D189" s="30" t="s">
        <v>261</v>
      </c>
      <c r="E189" s="30" t="s">
        <v>209</v>
      </c>
      <c r="F189" s="31">
        <v>-10000</v>
      </c>
    </row>
    <row r="190" spans="1:6" ht="12.75">
      <c r="A190" s="35">
        <v>176</v>
      </c>
      <c r="B190" s="29" t="s">
        <v>368</v>
      </c>
      <c r="C190" s="30" t="s">
        <v>269</v>
      </c>
      <c r="D190" s="30" t="s">
        <v>261</v>
      </c>
      <c r="E190" s="30" t="s">
        <v>285</v>
      </c>
      <c r="F190" s="31">
        <v>-10000</v>
      </c>
    </row>
    <row r="191" spans="1:6" ht="76.5">
      <c r="A191" s="34">
        <v>177</v>
      </c>
      <c r="B191" s="29" t="s">
        <v>385</v>
      </c>
      <c r="C191" s="30" t="s">
        <v>269</v>
      </c>
      <c r="D191" s="30" t="s">
        <v>270</v>
      </c>
      <c r="E191" s="30" t="s">
        <v>209</v>
      </c>
      <c r="F191" s="31">
        <v>836583</v>
      </c>
    </row>
    <row r="192" spans="1:6" ht="12.75">
      <c r="A192" s="35">
        <v>178</v>
      </c>
      <c r="B192" s="29" t="s">
        <v>368</v>
      </c>
      <c r="C192" s="30" t="s">
        <v>269</v>
      </c>
      <c r="D192" s="30" t="s">
        <v>270</v>
      </c>
      <c r="E192" s="30" t="s">
        <v>285</v>
      </c>
      <c r="F192" s="31">
        <v>836583</v>
      </c>
    </row>
    <row r="193" spans="1:6" ht="12.75">
      <c r="A193" s="34">
        <v>179</v>
      </c>
      <c r="B193" s="27" t="s">
        <v>386</v>
      </c>
      <c r="C193" s="28" t="s">
        <v>271</v>
      </c>
      <c r="D193" s="28" t="s">
        <v>208</v>
      </c>
      <c r="E193" s="28" t="s">
        <v>209</v>
      </c>
      <c r="F193" s="31">
        <v>-14500</v>
      </c>
    </row>
    <row r="194" spans="1:6" ht="25.5">
      <c r="A194" s="35">
        <v>180</v>
      </c>
      <c r="B194" s="29" t="s">
        <v>26</v>
      </c>
      <c r="C194" s="30" t="s">
        <v>271</v>
      </c>
      <c r="D194" s="30" t="s">
        <v>15</v>
      </c>
      <c r="E194" s="30" t="s">
        <v>209</v>
      </c>
      <c r="F194" s="31">
        <v>-14500</v>
      </c>
    </row>
    <row r="195" spans="1:6" ht="38.25">
      <c r="A195" s="34">
        <v>181</v>
      </c>
      <c r="B195" s="29" t="s">
        <v>29</v>
      </c>
      <c r="C195" s="30" t="s">
        <v>271</v>
      </c>
      <c r="D195" s="30" t="s">
        <v>30</v>
      </c>
      <c r="E195" s="30" t="s">
        <v>209</v>
      </c>
      <c r="F195" s="31">
        <v>-14500</v>
      </c>
    </row>
    <row r="196" spans="1:6" ht="25.5">
      <c r="A196" s="35">
        <v>182</v>
      </c>
      <c r="B196" s="29" t="s">
        <v>370</v>
      </c>
      <c r="C196" s="30" t="s">
        <v>271</v>
      </c>
      <c r="D196" s="30" t="s">
        <v>262</v>
      </c>
      <c r="E196" s="30" t="s">
        <v>209</v>
      </c>
      <c r="F196" s="31">
        <v>-14500</v>
      </c>
    </row>
    <row r="197" spans="1:6" ht="12.75">
      <c r="A197" s="34">
        <v>183</v>
      </c>
      <c r="B197" s="29" t="s">
        <v>368</v>
      </c>
      <c r="C197" s="30" t="s">
        <v>271</v>
      </c>
      <c r="D197" s="30" t="s">
        <v>262</v>
      </c>
      <c r="E197" s="30" t="s">
        <v>285</v>
      </c>
      <c r="F197" s="31">
        <v>-14500</v>
      </c>
    </row>
    <row r="198" spans="1:6" ht="12.75">
      <c r="A198" s="35">
        <v>184</v>
      </c>
      <c r="B198" s="27" t="s">
        <v>388</v>
      </c>
      <c r="C198" s="28" t="s">
        <v>272</v>
      </c>
      <c r="D198" s="28" t="s">
        <v>208</v>
      </c>
      <c r="E198" s="28" t="s">
        <v>209</v>
      </c>
      <c r="F198" s="31">
        <v>46805</v>
      </c>
    </row>
    <row r="199" spans="1:6" ht="12.75">
      <c r="A199" s="34">
        <v>185</v>
      </c>
      <c r="B199" s="27" t="s">
        <v>387</v>
      </c>
      <c r="C199" s="28" t="s">
        <v>273</v>
      </c>
      <c r="D199" s="28" t="s">
        <v>208</v>
      </c>
      <c r="E199" s="28" t="s">
        <v>209</v>
      </c>
      <c r="F199" s="31">
        <v>46805</v>
      </c>
    </row>
    <row r="200" spans="1:6" ht="25.5">
      <c r="A200" s="35">
        <v>186</v>
      </c>
      <c r="B200" s="29" t="s">
        <v>389</v>
      </c>
      <c r="C200" s="30" t="s">
        <v>273</v>
      </c>
      <c r="D200" s="30" t="s">
        <v>5</v>
      </c>
      <c r="E200" s="30" t="s">
        <v>209</v>
      </c>
      <c r="F200" s="31">
        <v>17900</v>
      </c>
    </row>
    <row r="201" spans="1:6" ht="25.5">
      <c r="A201" s="34">
        <v>187</v>
      </c>
      <c r="B201" s="29" t="s">
        <v>390</v>
      </c>
      <c r="C201" s="30" t="s">
        <v>273</v>
      </c>
      <c r="D201" s="30" t="s">
        <v>32</v>
      </c>
      <c r="E201" s="30" t="s">
        <v>209</v>
      </c>
      <c r="F201" s="31">
        <v>17900</v>
      </c>
    </row>
    <row r="202" spans="1:6" ht="25.5">
      <c r="A202" s="35">
        <v>188</v>
      </c>
      <c r="B202" s="29" t="s">
        <v>391</v>
      </c>
      <c r="C202" s="30" t="s">
        <v>273</v>
      </c>
      <c r="D202" s="30" t="s">
        <v>274</v>
      </c>
      <c r="E202" s="30" t="s">
        <v>209</v>
      </c>
      <c r="F202" s="31">
        <v>17900</v>
      </c>
    </row>
    <row r="203" spans="1:6" ht="25.5">
      <c r="A203" s="34">
        <v>189</v>
      </c>
      <c r="B203" s="29" t="s">
        <v>302</v>
      </c>
      <c r="C203" s="30" t="s">
        <v>273</v>
      </c>
      <c r="D203" s="30" t="s">
        <v>274</v>
      </c>
      <c r="E203" s="30" t="s">
        <v>278</v>
      </c>
      <c r="F203" s="31">
        <v>200</v>
      </c>
    </row>
    <row r="204" spans="1:6" ht="12.75">
      <c r="A204" s="35">
        <v>190</v>
      </c>
      <c r="B204" s="29" t="s">
        <v>392</v>
      </c>
      <c r="C204" s="30" t="s">
        <v>273</v>
      </c>
      <c r="D204" s="30" t="s">
        <v>274</v>
      </c>
      <c r="E204" s="30" t="s">
        <v>287</v>
      </c>
      <c r="F204" s="31">
        <v>17700</v>
      </c>
    </row>
    <row r="205" spans="1:6" ht="12.75">
      <c r="A205" s="34">
        <v>191</v>
      </c>
      <c r="B205" s="29" t="s">
        <v>304</v>
      </c>
      <c r="C205" s="30" t="s">
        <v>273</v>
      </c>
      <c r="D205" s="30" t="s">
        <v>211</v>
      </c>
      <c r="E205" s="30" t="s">
        <v>209</v>
      </c>
      <c r="F205" s="31">
        <v>28905</v>
      </c>
    </row>
    <row r="206" spans="1:6" ht="25.5">
      <c r="A206" s="35">
        <v>192</v>
      </c>
      <c r="B206" s="29" t="s">
        <v>393</v>
      </c>
      <c r="C206" s="30" t="s">
        <v>273</v>
      </c>
      <c r="D206" s="30" t="s">
        <v>275</v>
      </c>
      <c r="E206" s="30" t="s">
        <v>209</v>
      </c>
      <c r="F206" s="31">
        <v>-20000</v>
      </c>
    </row>
    <row r="207" spans="1:6" ht="25.5">
      <c r="A207" s="34">
        <v>193</v>
      </c>
      <c r="B207" s="29" t="s">
        <v>394</v>
      </c>
      <c r="C207" s="30" t="s">
        <v>273</v>
      </c>
      <c r="D207" s="30" t="s">
        <v>275</v>
      </c>
      <c r="E207" s="30" t="s">
        <v>288</v>
      </c>
      <c r="F207" s="31">
        <v>-20000</v>
      </c>
    </row>
    <row r="208" spans="1:6" ht="13.5" customHeight="1">
      <c r="A208" s="35">
        <v>194</v>
      </c>
      <c r="B208" s="29" t="s">
        <v>395</v>
      </c>
      <c r="C208" s="30" t="s">
        <v>273</v>
      </c>
      <c r="D208" s="30" t="s">
        <v>276</v>
      </c>
      <c r="E208" s="30" t="s">
        <v>209</v>
      </c>
      <c r="F208" s="31">
        <v>13905</v>
      </c>
    </row>
    <row r="209" spans="1:6" ht="25.5">
      <c r="A209" s="34">
        <v>195</v>
      </c>
      <c r="B209" s="29" t="s">
        <v>302</v>
      </c>
      <c r="C209" s="30" t="s">
        <v>273</v>
      </c>
      <c r="D209" s="30" t="s">
        <v>276</v>
      </c>
      <c r="E209" s="30" t="s">
        <v>278</v>
      </c>
      <c r="F209" s="31">
        <v>13905</v>
      </c>
    </row>
    <row r="210" spans="1:6" ht="12.75">
      <c r="A210" s="35">
        <v>196</v>
      </c>
      <c r="B210" s="29" t="s">
        <v>311</v>
      </c>
      <c r="C210" s="30" t="s">
        <v>273</v>
      </c>
      <c r="D210" s="30" t="s">
        <v>216</v>
      </c>
      <c r="E210" s="30" t="s">
        <v>209</v>
      </c>
      <c r="F210" s="31">
        <v>35000</v>
      </c>
    </row>
    <row r="211" spans="1:6" ht="25.5">
      <c r="A211" s="34">
        <v>197</v>
      </c>
      <c r="B211" s="29" t="s">
        <v>394</v>
      </c>
      <c r="C211" s="30" t="s">
        <v>273</v>
      </c>
      <c r="D211" s="30" t="s">
        <v>216</v>
      </c>
      <c r="E211" s="30" t="s">
        <v>288</v>
      </c>
      <c r="F211" s="31">
        <v>35000</v>
      </c>
    </row>
    <row r="212" spans="1:6" ht="12.75">
      <c r="A212" s="35">
        <v>198</v>
      </c>
      <c r="B212" s="27" t="s">
        <v>396</v>
      </c>
      <c r="C212" s="28" t="s">
        <v>277</v>
      </c>
      <c r="D212" s="28" t="s">
        <v>208</v>
      </c>
      <c r="E212" s="28" t="s">
        <v>209</v>
      </c>
      <c r="F212" s="31">
        <v>0</v>
      </c>
    </row>
    <row r="213" spans="1:6" ht="12.75">
      <c r="A213" s="34">
        <v>199</v>
      </c>
      <c r="B213" s="29" t="s">
        <v>304</v>
      </c>
      <c r="C213" s="30" t="s">
        <v>277</v>
      </c>
      <c r="D213" s="30" t="s">
        <v>211</v>
      </c>
      <c r="E213" s="30" t="s">
        <v>209</v>
      </c>
      <c r="F213" s="31">
        <v>0</v>
      </c>
    </row>
    <row r="214" spans="1:6" ht="25.5">
      <c r="A214" s="35">
        <v>200</v>
      </c>
      <c r="B214" s="29" t="s">
        <v>393</v>
      </c>
      <c r="C214" s="30" t="s">
        <v>277</v>
      </c>
      <c r="D214" s="30" t="s">
        <v>275</v>
      </c>
      <c r="E214" s="30" t="s">
        <v>209</v>
      </c>
      <c r="F214" s="31">
        <v>-60000</v>
      </c>
    </row>
    <row r="215" spans="1:6" ht="29.25" customHeight="1">
      <c r="A215" s="34">
        <v>201</v>
      </c>
      <c r="B215" s="29" t="s">
        <v>302</v>
      </c>
      <c r="C215" s="30" t="s">
        <v>277</v>
      </c>
      <c r="D215" s="30" t="s">
        <v>275</v>
      </c>
      <c r="E215" s="30" t="s">
        <v>278</v>
      </c>
      <c r="F215" s="31">
        <v>-60000</v>
      </c>
    </row>
    <row r="216" spans="1:6" ht="12.75">
      <c r="A216" s="35">
        <v>202</v>
      </c>
      <c r="B216" s="29" t="s">
        <v>395</v>
      </c>
      <c r="C216" s="30" t="s">
        <v>277</v>
      </c>
      <c r="D216" s="30" t="s">
        <v>276</v>
      </c>
      <c r="E216" s="30" t="s">
        <v>209</v>
      </c>
      <c r="F216" s="31">
        <v>60000</v>
      </c>
    </row>
    <row r="217" spans="1:6" ht="25.5">
      <c r="A217" s="34">
        <v>203</v>
      </c>
      <c r="B217" s="29" t="s">
        <v>302</v>
      </c>
      <c r="C217" s="30" t="s">
        <v>277</v>
      </c>
      <c r="D217" s="30" t="s">
        <v>276</v>
      </c>
      <c r="E217" s="30" t="s">
        <v>278</v>
      </c>
      <c r="F217" s="31">
        <v>60000</v>
      </c>
    </row>
    <row r="218" spans="1:6" ht="12.75">
      <c r="A218" s="35">
        <v>204</v>
      </c>
      <c r="B218" s="27" t="s">
        <v>397</v>
      </c>
      <c r="C218" s="28" t="s">
        <v>334</v>
      </c>
      <c r="D218" s="28" t="s">
        <v>208</v>
      </c>
      <c r="E218" s="28" t="s">
        <v>209</v>
      </c>
      <c r="F218" s="31">
        <v>250000</v>
      </c>
    </row>
    <row r="219" spans="1:6" ht="12.75">
      <c r="A219" s="34">
        <v>205</v>
      </c>
      <c r="B219" s="27" t="s">
        <v>398</v>
      </c>
      <c r="C219" s="28" t="s">
        <v>335</v>
      </c>
      <c r="D219" s="28" t="s">
        <v>208</v>
      </c>
      <c r="E219" s="28" t="s">
        <v>209</v>
      </c>
      <c r="F219" s="31">
        <v>250000</v>
      </c>
    </row>
    <row r="220" spans="1:6" ht="25.5">
      <c r="A220" s="35">
        <v>206</v>
      </c>
      <c r="B220" s="29" t="s">
        <v>27</v>
      </c>
      <c r="C220" s="30" t="s">
        <v>335</v>
      </c>
      <c r="D220" s="30" t="s">
        <v>84</v>
      </c>
      <c r="E220" s="30" t="s">
        <v>209</v>
      </c>
      <c r="F220" s="31">
        <v>250000</v>
      </c>
    </row>
    <row r="221" spans="1:6" ht="25.5">
      <c r="A221" s="34">
        <v>207</v>
      </c>
      <c r="B221" s="29" t="s">
        <v>64</v>
      </c>
      <c r="C221" s="30" t="s">
        <v>335</v>
      </c>
      <c r="D221" s="30" t="s">
        <v>34</v>
      </c>
      <c r="E221" s="30" t="s">
        <v>209</v>
      </c>
      <c r="F221" s="31">
        <v>250000</v>
      </c>
    </row>
    <row r="222" spans="1:6" ht="25.5">
      <c r="A222" s="35">
        <v>208</v>
      </c>
      <c r="B222" s="29" t="s">
        <v>399</v>
      </c>
      <c r="C222" s="30" t="s">
        <v>335</v>
      </c>
      <c r="D222" s="30" t="s">
        <v>336</v>
      </c>
      <c r="E222" s="30" t="s">
        <v>209</v>
      </c>
      <c r="F222" s="31">
        <v>250000</v>
      </c>
    </row>
    <row r="223" spans="1:6" ht="25.5">
      <c r="A223" s="34">
        <v>209</v>
      </c>
      <c r="B223" s="29" t="s">
        <v>302</v>
      </c>
      <c r="C223" s="30" t="s">
        <v>335</v>
      </c>
      <c r="D223" s="30" t="s">
        <v>336</v>
      </c>
      <c r="E223" s="30" t="s">
        <v>278</v>
      </c>
      <c r="F223" s="31">
        <v>250000</v>
      </c>
    </row>
    <row r="224" spans="2:6" ht="12.75">
      <c r="B224" s="126" t="s">
        <v>36</v>
      </c>
      <c r="C224" s="127"/>
      <c r="D224" s="127"/>
      <c r="E224" s="127"/>
      <c r="F224" s="32">
        <v>7593480.91</v>
      </c>
    </row>
    <row r="226" spans="2:4" ht="12.75">
      <c r="B226" s="125" t="s">
        <v>45</v>
      </c>
      <c r="C226" s="125"/>
      <c r="D226" s="125"/>
    </row>
    <row r="227" spans="2:4" ht="12.75">
      <c r="B227" s="1" t="s">
        <v>427</v>
      </c>
      <c r="C227" s="1"/>
      <c r="D227" s="1"/>
    </row>
  </sheetData>
  <sheetProtection/>
  <autoFilter ref="A12:F224"/>
  <mergeCells count="4">
    <mergeCell ref="B9:F9"/>
    <mergeCell ref="B10:F10"/>
    <mergeCell ref="B226:D226"/>
    <mergeCell ref="B224:E22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5"/>
  <sheetViews>
    <sheetView view="pageBreakPreview" zoomScaleSheetLayoutView="100" zoomScalePageLayoutView="0" workbookViewId="0" topLeftCell="A289">
      <selection activeCell="L304" sqref="L304:M305"/>
    </sheetView>
  </sheetViews>
  <sheetFormatPr defaultColWidth="9.00390625" defaultRowHeight="26.25" customHeight="1"/>
  <cols>
    <col min="1" max="1" width="5.375" style="0" customWidth="1"/>
    <col min="2" max="2" width="61.375" style="25" customWidth="1"/>
    <col min="3" max="3" width="5.75390625" style="0" customWidth="1"/>
    <col min="4" max="4" width="6.625" style="0" customWidth="1"/>
    <col min="5" max="5" width="10.75390625" style="0" customWidth="1"/>
    <col min="6" max="6" width="6.25390625" style="0" customWidth="1"/>
    <col min="7" max="7" width="17.125" style="0" customWidth="1"/>
  </cols>
  <sheetData>
    <row r="1" spans="4:5" ht="17.25" customHeight="1">
      <c r="D1" s="21" t="s">
        <v>117</v>
      </c>
      <c r="E1" s="22"/>
    </row>
    <row r="2" ht="17.25" customHeight="1">
      <c r="D2" s="22" t="s">
        <v>0</v>
      </c>
    </row>
    <row r="3" spans="1:4" ht="16.5" customHeight="1">
      <c r="A3" s="12"/>
      <c r="D3" s="22" t="s">
        <v>421</v>
      </c>
    </row>
    <row r="4" spans="1:4" ht="14.25" customHeight="1">
      <c r="A4" s="12"/>
      <c r="D4" s="22" t="s">
        <v>112</v>
      </c>
    </row>
    <row r="5" spans="1:4" ht="18" customHeight="1">
      <c r="A5" s="12"/>
      <c r="D5" s="22" t="s">
        <v>113</v>
      </c>
    </row>
    <row r="6" spans="1:4" ht="18" customHeight="1">
      <c r="A6" s="12"/>
      <c r="D6" s="23" t="s">
        <v>114</v>
      </c>
    </row>
    <row r="7" spans="1:4" ht="18" customHeight="1">
      <c r="A7" s="12"/>
      <c r="D7" t="s">
        <v>115</v>
      </c>
    </row>
    <row r="8" spans="1:7" ht="3" customHeight="1">
      <c r="A8" s="12"/>
      <c r="D8" s="22"/>
      <c r="E8" s="22"/>
      <c r="F8" s="22"/>
      <c r="G8" s="22"/>
    </row>
    <row r="9" spans="1:7" ht="14.25" customHeight="1" hidden="1">
      <c r="A9" s="12"/>
      <c r="B9" s="26"/>
      <c r="C9" s="5"/>
      <c r="D9" s="23"/>
      <c r="E9" s="24"/>
      <c r="F9" s="24"/>
      <c r="G9" s="22"/>
    </row>
    <row r="10" spans="1:7" ht="45.75" customHeight="1">
      <c r="A10" s="12"/>
      <c r="B10" s="13" t="s">
        <v>110</v>
      </c>
      <c r="C10" s="14"/>
      <c r="D10" s="15"/>
      <c r="E10" s="14"/>
      <c r="F10" s="14"/>
      <c r="G10" s="16"/>
    </row>
    <row r="11" spans="1:6" ht="12.75" hidden="1">
      <c r="A11" s="12"/>
      <c r="C11" s="4"/>
      <c r="E11" s="4"/>
      <c r="F11" s="4"/>
    </row>
    <row r="12" spans="1:7" ht="84" customHeight="1">
      <c r="A12" s="17" t="s">
        <v>42</v>
      </c>
      <c r="B12" s="105" t="s">
        <v>28</v>
      </c>
      <c r="C12" s="18" t="s">
        <v>43</v>
      </c>
      <c r="D12" s="18" t="s">
        <v>38</v>
      </c>
      <c r="E12" s="18" t="s">
        <v>39</v>
      </c>
      <c r="F12" s="18" t="s">
        <v>40</v>
      </c>
      <c r="G12" s="18" t="s">
        <v>44</v>
      </c>
    </row>
    <row r="13" spans="1:7" ht="27.75" customHeight="1">
      <c r="A13" s="11">
        <v>1</v>
      </c>
      <c r="B13" s="27" t="s">
        <v>401</v>
      </c>
      <c r="C13" s="28" t="s">
        <v>289</v>
      </c>
      <c r="D13" s="28" t="s">
        <v>290</v>
      </c>
      <c r="E13" s="28" t="s">
        <v>208</v>
      </c>
      <c r="F13" s="28" t="s">
        <v>209</v>
      </c>
      <c r="G13" s="31">
        <v>100000</v>
      </c>
    </row>
    <row r="14" spans="1:7" ht="27.75" customHeight="1">
      <c r="A14" s="11">
        <v>2</v>
      </c>
      <c r="B14" s="27" t="s">
        <v>319</v>
      </c>
      <c r="C14" s="28" t="s">
        <v>289</v>
      </c>
      <c r="D14" s="28" t="s">
        <v>223</v>
      </c>
      <c r="E14" s="28" t="s">
        <v>208</v>
      </c>
      <c r="F14" s="28" t="s">
        <v>209</v>
      </c>
      <c r="G14" s="31">
        <v>100000</v>
      </c>
    </row>
    <row r="15" spans="1:7" ht="15.75" customHeight="1">
      <c r="A15" s="11">
        <v>3</v>
      </c>
      <c r="B15" s="106" t="s">
        <v>418</v>
      </c>
      <c r="C15" s="30" t="s">
        <v>291</v>
      </c>
      <c r="D15" s="30" t="s">
        <v>417</v>
      </c>
      <c r="E15" s="30" t="s">
        <v>208</v>
      </c>
      <c r="F15" s="30" t="s">
        <v>209</v>
      </c>
      <c r="G15" s="31">
        <v>100000</v>
      </c>
    </row>
    <row r="16" spans="1:7" ht="30" customHeight="1">
      <c r="A16" s="11">
        <v>4</v>
      </c>
      <c r="B16" s="29" t="s">
        <v>23</v>
      </c>
      <c r="C16" s="30" t="s">
        <v>291</v>
      </c>
      <c r="D16" s="30" t="s">
        <v>417</v>
      </c>
      <c r="E16" s="30" t="s">
        <v>86</v>
      </c>
      <c r="F16" s="30" t="s">
        <v>209</v>
      </c>
      <c r="G16" s="31">
        <v>100000</v>
      </c>
    </row>
    <row r="17" spans="1:7" ht="30" customHeight="1">
      <c r="A17" s="11">
        <v>5</v>
      </c>
      <c r="B17" s="29" t="s">
        <v>73</v>
      </c>
      <c r="C17" s="30" t="s">
        <v>291</v>
      </c>
      <c r="D17" s="30" t="s">
        <v>417</v>
      </c>
      <c r="E17" s="30" t="s">
        <v>88</v>
      </c>
      <c r="F17" s="30" t="s">
        <v>209</v>
      </c>
      <c r="G17" s="31">
        <v>100000</v>
      </c>
    </row>
    <row r="18" spans="1:7" ht="42" customHeight="1">
      <c r="A18" s="11">
        <v>6</v>
      </c>
      <c r="B18" s="29" t="s">
        <v>428</v>
      </c>
      <c r="C18" s="30" t="s">
        <v>289</v>
      </c>
      <c r="D18" s="30" t="s">
        <v>417</v>
      </c>
      <c r="E18" s="30" t="s">
        <v>415</v>
      </c>
      <c r="F18" s="30" t="s">
        <v>209</v>
      </c>
      <c r="G18" s="31">
        <v>100000</v>
      </c>
    </row>
    <row r="19" spans="1:7" ht="27.75" customHeight="1">
      <c r="A19" s="11">
        <v>7</v>
      </c>
      <c r="B19" s="29" t="s">
        <v>302</v>
      </c>
      <c r="C19" s="30" t="s">
        <v>289</v>
      </c>
      <c r="D19" s="30" t="s">
        <v>417</v>
      </c>
      <c r="E19" s="30" t="s">
        <v>415</v>
      </c>
      <c r="F19" s="30" t="s">
        <v>278</v>
      </c>
      <c r="G19" s="31">
        <v>100000</v>
      </c>
    </row>
    <row r="20" spans="1:7" ht="28.5" customHeight="1">
      <c r="A20" s="11">
        <v>8</v>
      </c>
      <c r="B20" s="27" t="s">
        <v>402</v>
      </c>
      <c r="C20" s="28" t="s">
        <v>291</v>
      </c>
      <c r="D20" s="28" t="s">
        <v>290</v>
      </c>
      <c r="E20" s="28" t="s">
        <v>208</v>
      </c>
      <c r="F20" s="28" t="s">
        <v>209</v>
      </c>
      <c r="G20" s="31">
        <v>20000</v>
      </c>
    </row>
    <row r="21" spans="1:7" ht="25.5">
      <c r="A21" s="11">
        <v>9</v>
      </c>
      <c r="B21" s="27" t="s">
        <v>319</v>
      </c>
      <c r="C21" s="28" t="s">
        <v>291</v>
      </c>
      <c r="D21" s="28" t="s">
        <v>223</v>
      </c>
      <c r="E21" s="28" t="s">
        <v>208</v>
      </c>
      <c r="F21" s="28" t="s">
        <v>209</v>
      </c>
      <c r="G21" s="31">
        <v>20000</v>
      </c>
    </row>
    <row r="22" spans="1:7" ht="16.5" customHeight="1">
      <c r="A22" s="11">
        <v>10</v>
      </c>
      <c r="B22" s="106" t="s">
        <v>418</v>
      </c>
      <c r="C22" s="30" t="s">
        <v>291</v>
      </c>
      <c r="D22" s="30" t="s">
        <v>417</v>
      </c>
      <c r="E22" s="30" t="s">
        <v>208</v>
      </c>
      <c r="F22" s="30" t="s">
        <v>209</v>
      </c>
      <c r="G22" s="31">
        <v>20000</v>
      </c>
    </row>
    <row r="23" spans="1:7" ht="31.5" customHeight="1">
      <c r="A23" s="11">
        <v>11</v>
      </c>
      <c r="B23" s="29" t="s">
        <v>23</v>
      </c>
      <c r="C23" s="30" t="s">
        <v>291</v>
      </c>
      <c r="D23" s="30" t="s">
        <v>417</v>
      </c>
      <c r="E23" s="30" t="s">
        <v>86</v>
      </c>
      <c r="F23" s="30" t="s">
        <v>209</v>
      </c>
      <c r="G23" s="31">
        <v>20000</v>
      </c>
    </row>
    <row r="24" spans="1:7" ht="27" customHeight="1">
      <c r="A24" s="11">
        <v>12</v>
      </c>
      <c r="B24" s="29" t="s">
        <v>73</v>
      </c>
      <c r="C24" s="30" t="s">
        <v>291</v>
      </c>
      <c r="D24" s="30" t="s">
        <v>417</v>
      </c>
      <c r="E24" s="30" t="s">
        <v>88</v>
      </c>
      <c r="F24" s="30" t="s">
        <v>209</v>
      </c>
      <c r="G24" s="31">
        <v>20000</v>
      </c>
    </row>
    <row r="25" spans="1:7" ht="41.25" customHeight="1">
      <c r="A25" s="11">
        <v>13</v>
      </c>
      <c r="B25" s="29" t="s">
        <v>428</v>
      </c>
      <c r="C25" s="30" t="s">
        <v>291</v>
      </c>
      <c r="D25" s="30" t="s">
        <v>417</v>
      </c>
      <c r="E25" s="30" t="s">
        <v>415</v>
      </c>
      <c r="F25" s="30" t="s">
        <v>209</v>
      </c>
      <c r="G25" s="31">
        <v>20000</v>
      </c>
    </row>
    <row r="26" spans="1:7" ht="25.5" customHeight="1">
      <c r="A26" s="11">
        <v>14</v>
      </c>
      <c r="B26" s="29" t="s">
        <v>302</v>
      </c>
      <c r="C26" s="30" t="s">
        <v>291</v>
      </c>
      <c r="D26" s="30" t="s">
        <v>417</v>
      </c>
      <c r="E26" s="30" t="s">
        <v>415</v>
      </c>
      <c r="F26" s="30" t="s">
        <v>278</v>
      </c>
      <c r="G26" s="31">
        <v>20000</v>
      </c>
    </row>
    <row r="27" spans="1:7" ht="29.25" customHeight="1">
      <c r="A27" s="11">
        <v>15</v>
      </c>
      <c r="B27" s="27" t="s">
        <v>403</v>
      </c>
      <c r="C27" s="28" t="s">
        <v>292</v>
      </c>
      <c r="D27" s="28" t="s">
        <v>290</v>
      </c>
      <c r="E27" s="28" t="s">
        <v>208</v>
      </c>
      <c r="F27" s="28" t="s">
        <v>209</v>
      </c>
      <c r="G27" s="31">
        <v>317417</v>
      </c>
    </row>
    <row r="28" spans="1:7" ht="13.5" customHeight="1">
      <c r="A28" s="11">
        <v>16</v>
      </c>
      <c r="B28" s="27" t="s">
        <v>305</v>
      </c>
      <c r="C28" s="28" t="s">
        <v>292</v>
      </c>
      <c r="D28" s="28" t="s">
        <v>207</v>
      </c>
      <c r="E28" s="28" t="s">
        <v>208</v>
      </c>
      <c r="F28" s="28" t="s">
        <v>209</v>
      </c>
      <c r="G28" s="31">
        <v>317417</v>
      </c>
    </row>
    <row r="29" spans="1:7" ht="14.25" customHeight="1">
      <c r="A29" s="11">
        <v>17</v>
      </c>
      <c r="B29" s="27" t="s">
        <v>313</v>
      </c>
      <c r="C29" s="28" t="s">
        <v>292</v>
      </c>
      <c r="D29" s="28" t="s">
        <v>218</v>
      </c>
      <c r="E29" s="28" t="s">
        <v>208</v>
      </c>
      <c r="F29" s="28" t="s">
        <v>209</v>
      </c>
      <c r="G29" s="31">
        <v>317417</v>
      </c>
    </row>
    <row r="30" spans="1:7" ht="15" customHeight="1">
      <c r="A30" s="11">
        <v>18</v>
      </c>
      <c r="B30" s="29" t="s">
        <v>304</v>
      </c>
      <c r="C30" s="30" t="s">
        <v>292</v>
      </c>
      <c r="D30" s="30" t="s">
        <v>218</v>
      </c>
      <c r="E30" s="30" t="s">
        <v>211</v>
      </c>
      <c r="F30" s="30" t="s">
        <v>209</v>
      </c>
      <c r="G30" s="31">
        <v>317417</v>
      </c>
    </row>
    <row r="31" spans="1:7" ht="57.75" customHeight="1">
      <c r="A31" s="11">
        <v>19</v>
      </c>
      <c r="B31" s="29" t="s">
        <v>314</v>
      </c>
      <c r="C31" s="30" t="s">
        <v>292</v>
      </c>
      <c r="D31" s="30" t="s">
        <v>218</v>
      </c>
      <c r="E31" s="30" t="s">
        <v>219</v>
      </c>
      <c r="F31" s="30" t="s">
        <v>209</v>
      </c>
      <c r="G31" s="31">
        <v>317417</v>
      </c>
    </row>
    <row r="32" spans="1:7" ht="27" customHeight="1">
      <c r="A32" s="11">
        <v>20</v>
      </c>
      <c r="B32" s="29" t="s">
        <v>302</v>
      </c>
      <c r="C32" s="30" t="s">
        <v>292</v>
      </c>
      <c r="D32" s="30" t="s">
        <v>218</v>
      </c>
      <c r="E32" s="30" t="s">
        <v>219</v>
      </c>
      <c r="F32" s="30" t="s">
        <v>278</v>
      </c>
      <c r="G32" s="31">
        <v>317417</v>
      </c>
    </row>
    <row r="33" spans="1:7" ht="26.25" customHeight="1">
      <c r="A33" s="11">
        <v>21</v>
      </c>
      <c r="B33" s="27" t="s">
        <v>404</v>
      </c>
      <c r="C33" s="28" t="s">
        <v>293</v>
      </c>
      <c r="D33" s="28" t="s">
        <v>290</v>
      </c>
      <c r="E33" s="28" t="s">
        <v>208</v>
      </c>
      <c r="F33" s="28" t="s">
        <v>209</v>
      </c>
      <c r="G33" s="31">
        <v>0</v>
      </c>
    </row>
    <row r="34" spans="1:7" ht="14.25" customHeight="1">
      <c r="A34" s="11">
        <v>22</v>
      </c>
      <c r="B34" s="27" t="s">
        <v>305</v>
      </c>
      <c r="C34" s="28" t="s">
        <v>293</v>
      </c>
      <c r="D34" s="28" t="s">
        <v>207</v>
      </c>
      <c r="E34" s="28" t="s">
        <v>208</v>
      </c>
      <c r="F34" s="28" t="s">
        <v>209</v>
      </c>
      <c r="G34" s="31">
        <v>0</v>
      </c>
    </row>
    <row r="35" spans="1:7" ht="42" customHeight="1">
      <c r="A35" s="11">
        <v>23</v>
      </c>
      <c r="B35" s="27" t="s">
        <v>306</v>
      </c>
      <c r="C35" s="28" t="s">
        <v>293</v>
      </c>
      <c r="D35" s="28" t="s">
        <v>210</v>
      </c>
      <c r="E35" s="28" t="s">
        <v>208</v>
      </c>
      <c r="F35" s="28" t="s">
        <v>209</v>
      </c>
      <c r="G35" s="31">
        <v>0</v>
      </c>
    </row>
    <row r="36" spans="1:7" ht="12.75">
      <c r="A36" s="11">
        <v>24</v>
      </c>
      <c r="B36" s="29" t="s">
        <v>304</v>
      </c>
      <c r="C36" s="30" t="s">
        <v>293</v>
      </c>
      <c r="D36" s="30" t="s">
        <v>210</v>
      </c>
      <c r="E36" s="30" t="s">
        <v>211</v>
      </c>
      <c r="F36" s="30" t="s">
        <v>209</v>
      </c>
      <c r="G36" s="31">
        <v>0</v>
      </c>
    </row>
    <row r="37" spans="1:7" ht="25.5">
      <c r="A37" s="11">
        <v>25</v>
      </c>
      <c r="B37" s="29" t="s">
        <v>307</v>
      </c>
      <c r="C37" s="30" t="s">
        <v>293</v>
      </c>
      <c r="D37" s="30" t="s">
        <v>210</v>
      </c>
      <c r="E37" s="30" t="s">
        <v>212</v>
      </c>
      <c r="F37" s="30" t="s">
        <v>209</v>
      </c>
      <c r="G37" s="31">
        <v>-7358.3</v>
      </c>
    </row>
    <row r="38" spans="1:7" ht="30" customHeight="1">
      <c r="A38" s="11">
        <v>26</v>
      </c>
      <c r="B38" s="29" t="s">
        <v>302</v>
      </c>
      <c r="C38" s="30" t="s">
        <v>293</v>
      </c>
      <c r="D38" s="30" t="s">
        <v>210</v>
      </c>
      <c r="E38" s="30" t="s">
        <v>212</v>
      </c>
      <c r="F38" s="30" t="s">
        <v>278</v>
      </c>
      <c r="G38" s="31">
        <v>-7358.3</v>
      </c>
    </row>
    <row r="39" spans="1:7" ht="25.5">
      <c r="A39" s="11">
        <v>27</v>
      </c>
      <c r="B39" s="29" t="s">
        <v>309</v>
      </c>
      <c r="C39" s="30" t="s">
        <v>293</v>
      </c>
      <c r="D39" s="30" t="s">
        <v>210</v>
      </c>
      <c r="E39" s="30" t="s">
        <v>214</v>
      </c>
      <c r="F39" s="30" t="s">
        <v>209</v>
      </c>
      <c r="G39" s="31">
        <v>7358.3</v>
      </c>
    </row>
    <row r="40" spans="1:7" ht="14.25" customHeight="1">
      <c r="A40" s="11">
        <v>28</v>
      </c>
      <c r="B40" s="29" t="s">
        <v>302</v>
      </c>
      <c r="C40" s="30" t="s">
        <v>293</v>
      </c>
      <c r="D40" s="30" t="s">
        <v>210</v>
      </c>
      <c r="E40" s="30" t="s">
        <v>214</v>
      </c>
      <c r="F40" s="30" t="s">
        <v>278</v>
      </c>
      <c r="G40" s="31">
        <v>7358.3</v>
      </c>
    </row>
    <row r="41" spans="1:7" ht="30" customHeight="1">
      <c r="A41" s="11">
        <v>29</v>
      </c>
      <c r="B41" s="27" t="s">
        <v>405</v>
      </c>
      <c r="C41" s="28" t="s">
        <v>294</v>
      </c>
      <c r="D41" s="28" t="s">
        <v>290</v>
      </c>
      <c r="E41" s="28" t="s">
        <v>208</v>
      </c>
      <c r="F41" s="28" t="s">
        <v>209</v>
      </c>
      <c r="G41" s="31">
        <v>0</v>
      </c>
    </row>
    <row r="42" spans="1:7" ht="17.25" customHeight="1">
      <c r="A42" s="11">
        <v>30</v>
      </c>
      <c r="B42" s="27" t="s">
        <v>321</v>
      </c>
      <c r="C42" s="28" t="s">
        <v>294</v>
      </c>
      <c r="D42" s="28" t="s">
        <v>224</v>
      </c>
      <c r="E42" s="28" t="s">
        <v>208</v>
      </c>
      <c r="F42" s="28" t="s">
        <v>209</v>
      </c>
      <c r="G42" s="31">
        <v>17500</v>
      </c>
    </row>
    <row r="43" spans="1:7" ht="15.75" customHeight="1">
      <c r="A43" s="11">
        <v>31</v>
      </c>
      <c r="B43" s="27" t="s">
        <v>323</v>
      </c>
      <c r="C43" s="28" t="s">
        <v>294</v>
      </c>
      <c r="D43" s="28" t="s">
        <v>227</v>
      </c>
      <c r="E43" s="28" t="s">
        <v>208</v>
      </c>
      <c r="F43" s="28" t="s">
        <v>209</v>
      </c>
      <c r="G43" s="31">
        <v>17500</v>
      </c>
    </row>
    <row r="44" spans="1:7" ht="26.25" customHeight="1">
      <c r="A44" s="11">
        <v>32</v>
      </c>
      <c r="B44" s="29" t="s">
        <v>324</v>
      </c>
      <c r="C44" s="30" t="s">
        <v>294</v>
      </c>
      <c r="D44" s="30" t="s">
        <v>227</v>
      </c>
      <c r="E44" s="30" t="s">
        <v>96</v>
      </c>
      <c r="F44" s="30" t="s">
        <v>209</v>
      </c>
      <c r="G44" s="31">
        <v>17500</v>
      </c>
    </row>
    <row r="45" spans="1:7" ht="28.5" customHeight="1">
      <c r="A45" s="11">
        <v>33</v>
      </c>
      <c r="B45" s="29" t="s">
        <v>327</v>
      </c>
      <c r="C45" s="30" t="s">
        <v>294</v>
      </c>
      <c r="D45" s="30" t="s">
        <v>227</v>
      </c>
      <c r="E45" s="30" t="s">
        <v>97</v>
      </c>
      <c r="F45" s="30" t="s">
        <v>209</v>
      </c>
      <c r="G45" s="31">
        <v>17500</v>
      </c>
    </row>
    <row r="46" spans="1:7" ht="40.5" customHeight="1">
      <c r="A46" s="11">
        <v>34</v>
      </c>
      <c r="B46" s="29" t="s">
        <v>329</v>
      </c>
      <c r="C46" s="30" t="s">
        <v>294</v>
      </c>
      <c r="D46" s="30" t="s">
        <v>227</v>
      </c>
      <c r="E46" s="30" t="s">
        <v>230</v>
      </c>
      <c r="F46" s="30" t="s">
        <v>209</v>
      </c>
      <c r="G46" s="31">
        <v>17500</v>
      </c>
    </row>
    <row r="47" spans="1:7" ht="30" customHeight="1">
      <c r="A47" s="11">
        <v>35</v>
      </c>
      <c r="B47" s="29" t="s">
        <v>302</v>
      </c>
      <c r="C47" s="30" t="s">
        <v>294</v>
      </c>
      <c r="D47" s="30" t="s">
        <v>227</v>
      </c>
      <c r="E47" s="30" t="s">
        <v>230</v>
      </c>
      <c r="F47" s="30" t="s">
        <v>278</v>
      </c>
      <c r="G47" s="31">
        <v>17500</v>
      </c>
    </row>
    <row r="48" spans="1:7" ht="15" customHeight="1">
      <c r="A48" s="11">
        <v>36</v>
      </c>
      <c r="B48" s="27" t="s">
        <v>338</v>
      </c>
      <c r="C48" s="28" t="s">
        <v>294</v>
      </c>
      <c r="D48" s="28" t="s">
        <v>237</v>
      </c>
      <c r="E48" s="28" t="s">
        <v>208</v>
      </c>
      <c r="F48" s="28" t="s">
        <v>209</v>
      </c>
      <c r="G48" s="31">
        <v>-17500</v>
      </c>
    </row>
    <row r="49" spans="1:7" ht="13.5" customHeight="1">
      <c r="A49" s="11">
        <v>37</v>
      </c>
      <c r="B49" s="27" t="s">
        <v>344</v>
      </c>
      <c r="C49" s="28" t="s">
        <v>294</v>
      </c>
      <c r="D49" s="28" t="s">
        <v>242</v>
      </c>
      <c r="E49" s="28" t="s">
        <v>208</v>
      </c>
      <c r="F49" s="28" t="s">
        <v>209</v>
      </c>
      <c r="G49" s="31">
        <v>-17500</v>
      </c>
    </row>
    <row r="50" spans="1:7" ht="37.5" customHeight="1">
      <c r="A50" s="11">
        <v>38</v>
      </c>
      <c r="B50" s="29" t="s">
        <v>24</v>
      </c>
      <c r="C50" s="30" t="s">
        <v>294</v>
      </c>
      <c r="D50" s="30" t="s">
        <v>242</v>
      </c>
      <c r="E50" s="30" t="s">
        <v>93</v>
      </c>
      <c r="F50" s="30" t="s">
        <v>209</v>
      </c>
      <c r="G50" s="31">
        <v>-17500</v>
      </c>
    </row>
    <row r="51" spans="1:7" ht="40.5" customHeight="1">
      <c r="A51" s="11">
        <v>39</v>
      </c>
      <c r="B51" s="29" t="s">
        <v>68</v>
      </c>
      <c r="C51" s="30" t="s">
        <v>294</v>
      </c>
      <c r="D51" s="30" t="s">
        <v>242</v>
      </c>
      <c r="E51" s="30" t="s">
        <v>94</v>
      </c>
      <c r="F51" s="30" t="s">
        <v>209</v>
      </c>
      <c r="G51" s="31">
        <v>-17500</v>
      </c>
    </row>
    <row r="52" spans="1:7" ht="27.75" customHeight="1">
      <c r="A52" s="11">
        <v>40</v>
      </c>
      <c r="B52" s="29" t="s">
        <v>346</v>
      </c>
      <c r="C52" s="30" t="s">
        <v>294</v>
      </c>
      <c r="D52" s="30" t="s">
        <v>242</v>
      </c>
      <c r="E52" s="30" t="s">
        <v>244</v>
      </c>
      <c r="F52" s="30" t="s">
        <v>209</v>
      </c>
      <c r="G52" s="31">
        <v>7500</v>
      </c>
    </row>
    <row r="53" spans="1:7" ht="26.25" customHeight="1">
      <c r="A53" s="11">
        <v>41</v>
      </c>
      <c r="B53" s="29" t="s">
        <v>302</v>
      </c>
      <c r="C53" s="30" t="s">
        <v>294</v>
      </c>
      <c r="D53" s="30" t="s">
        <v>242</v>
      </c>
      <c r="E53" s="30" t="s">
        <v>244</v>
      </c>
      <c r="F53" s="30" t="s">
        <v>278</v>
      </c>
      <c r="G53" s="31">
        <v>7500</v>
      </c>
    </row>
    <row r="54" spans="1:7" ht="91.5" customHeight="1">
      <c r="A54" s="11">
        <v>42</v>
      </c>
      <c r="B54" s="29" t="s">
        <v>347</v>
      </c>
      <c r="C54" s="30" t="s">
        <v>294</v>
      </c>
      <c r="D54" s="30" t="s">
        <v>242</v>
      </c>
      <c r="E54" s="30" t="s">
        <v>245</v>
      </c>
      <c r="F54" s="30" t="s">
        <v>209</v>
      </c>
      <c r="G54" s="31">
        <v>-25000</v>
      </c>
    </row>
    <row r="55" spans="1:7" ht="26.25" customHeight="1">
      <c r="A55" s="11">
        <v>43</v>
      </c>
      <c r="B55" s="29" t="s">
        <v>302</v>
      </c>
      <c r="C55" s="30" t="s">
        <v>294</v>
      </c>
      <c r="D55" s="30" t="s">
        <v>242</v>
      </c>
      <c r="E55" s="30" t="s">
        <v>245</v>
      </c>
      <c r="F55" s="30" t="s">
        <v>278</v>
      </c>
      <c r="G55" s="31">
        <v>-25000</v>
      </c>
    </row>
    <row r="56" spans="1:7" ht="30.75" customHeight="1">
      <c r="A56" s="11">
        <v>44</v>
      </c>
      <c r="B56" s="27" t="s">
        <v>406</v>
      </c>
      <c r="C56" s="28" t="s">
        <v>295</v>
      </c>
      <c r="D56" s="28" t="s">
        <v>290</v>
      </c>
      <c r="E56" s="28" t="s">
        <v>208</v>
      </c>
      <c r="F56" s="28" t="s">
        <v>209</v>
      </c>
      <c r="G56" s="31">
        <v>780000</v>
      </c>
    </row>
    <row r="57" spans="1:7" ht="16.5" customHeight="1">
      <c r="A57" s="11">
        <v>45</v>
      </c>
      <c r="B57" s="27" t="s">
        <v>321</v>
      </c>
      <c r="C57" s="28" t="s">
        <v>295</v>
      </c>
      <c r="D57" s="28" t="s">
        <v>224</v>
      </c>
      <c r="E57" s="28" t="s">
        <v>208</v>
      </c>
      <c r="F57" s="28" t="s">
        <v>209</v>
      </c>
      <c r="G57" s="31">
        <v>500000</v>
      </c>
    </row>
    <row r="58" spans="1:7" ht="15.75" customHeight="1">
      <c r="A58" s="11">
        <v>46</v>
      </c>
      <c r="B58" s="27" t="s">
        <v>323</v>
      </c>
      <c r="C58" s="28" t="s">
        <v>295</v>
      </c>
      <c r="D58" s="28" t="s">
        <v>227</v>
      </c>
      <c r="E58" s="28" t="s">
        <v>208</v>
      </c>
      <c r="F58" s="28" t="s">
        <v>209</v>
      </c>
      <c r="G58" s="31">
        <v>500000</v>
      </c>
    </row>
    <row r="59" spans="1:7" ht="26.25" customHeight="1">
      <c r="A59" s="11">
        <v>47</v>
      </c>
      <c r="B59" s="29" t="s">
        <v>324</v>
      </c>
      <c r="C59" s="30" t="s">
        <v>295</v>
      </c>
      <c r="D59" s="30" t="s">
        <v>227</v>
      </c>
      <c r="E59" s="30" t="s">
        <v>96</v>
      </c>
      <c r="F59" s="30" t="s">
        <v>209</v>
      </c>
      <c r="G59" s="31">
        <v>500000</v>
      </c>
    </row>
    <row r="60" spans="1:7" ht="30" customHeight="1">
      <c r="A60" s="11">
        <v>48</v>
      </c>
      <c r="B60" s="29" t="s">
        <v>327</v>
      </c>
      <c r="C60" s="30" t="s">
        <v>295</v>
      </c>
      <c r="D60" s="30" t="s">
        <v>227</v>
      </c>
      <c r="E60" s="30" t="s">
        <v>97</v>
      </c>
      <c r="F60" s="30" t="s">
        <v>209</v>
      </c>
      <c r="G60" s="31">
        <v>500000</v>
      </c>
    </row>
    <row r="61" spans="1:7" ht="30" customHeight="1">
      <c r="A61" s="11">
        <v>49</v>
      </c>
      <c r="B61" s="29" t="s">
        <v>328</v>
      </c>
      <c r="C61" s="30" t="s">
        <v>295</v>
      </c>
      <c r="D61" s="30" t="s">
        <v>227</v>
      </c>
      <c r="E61" s="30" t="s">
        <v>229</v>
      </c>
      <c r="F61" s="30" t="s">
        <v>209</v>
      </c>
      <c r="G61" s="31">
        <v>500000</v>
      </c>
    </row>
    <row r="62" spans="1:7" ht="30" customHeight="1">
      <c r="A62" s="11">
        <v>50</v>
      </c>
      <c r="B62" s="29" t="s">
        <v>302</v>
      </c>
      <c r="C62" s="30" t="s">
        <v>295</v>
      </c>
      <c r="D62" s="30" t="s">
        <v>227</v>
      </c>
      <c r="E62" s="30" t="s">
        <v>229</v>
      </c>
      <c r="F62" s="30" t="s">
        <v>278</v>
      </c>
      <c r="G62" s="31">
        <v>500000</v>
      </c>
    </row>
    <row r="63" spans="1:7" ht="15.75" customHeight="1">
      <c r="A63" s="11">
        <v>51</v>
      </c>
      <c r="B63" s="27" t="s">
        <v>338</v>
      </c>
      <c r="C63" s="28" t="s">
        <v>295</v>
      </c>
      <c r="D63" s="28" t="s">
        <v>237</v>
      </c>
      <c r="E63" s="28" t="s">
        <v>208</v>
      </c>
      <c r="F63" s="28" t="s">
        <v>209</v>
      </c>
      <c r="G63" s="31">
        <v>280000</v>
      </c>
    </row>
    <row r="64" spans="1:7" ht="16.5" customHeight="1">
      <c r="A64" s="11">
        <v>52</v>
      </c>
      <c r="B64" s="27" t="s">
        <v>344</v>
      </c>
      <c r="C64" s="28" t="s">
        <v>295</v>
      </c>
      <c r="D64" s="28" t="s">
        <v>242</v>
      </c>
      <c r="E64" s="28" t="s">
        <v>208</v>
      </c>
      <c r="F64" s="28" t="s">
        <v>209</v>
      </c>
      <c r="G64" s="31">
        <v>280000</v>
      </c>
    </row>
    <row r="65" spans="1:7" ht="39" customHeight="1">
      <c r="A65" s="11">
        <v>53</v>
      </c>
      <c r="B65" s="29" t="s">
        <v>24</v>
      </c>
      <c r="C65" s="30" t="s">
        <v>295</v>
      </c>
      <c r="D65" s="30" t="s">
        <v>242</v>
      </c>
      <c r="E65" s="30" t="s">
        <v>93</v>
      </c>
      <c r="F65" s="30" t="s">
        <v>209</v>
      </c>
      <c r="G65" s="31">
        <v>280000</v>
      </c>
    </row>
    <row r="66" spans="1:7" ht="43.5" customHeight="1">
      <c r="A66" s="11">
        <v>54</v>
      </c>
      <c r="B66" s="29" t="s">
        <v>68</v>
      </c>
      <c r="C66" s="30" t="s">
        <v>295</v>
      </c>
      <c r="D66" s="30" t="s">
        <v>242</v>
      </c>
      <c r="E66" s="30" t="s">
        <v>94</v>
      </c>
      <c r="F66" s="30" t="s">
        <v>209</v>
      </c>
      <c r="G66" s="31">
        <v>280000</v>
      </c>
    </row>
    <row r="67" spans="1:7" ht="87.75" customHeight="1">
      <c r="A67" s="11">
        <v>55</v>
      </c>
      <c r="B67" s="29" t="s">
        <v>429</v>
      </c>
      <c r="C67" s="30" t="s">
        <v>295</v>
      </c>
      <c r="D67" s="30" t="s">
        <v>242</v>
      </c>
      <c r="E67" s="30" t="s">
        <v>245</v>
      </c>
      <c r="F67" s="30" t="s">
        <v>209</v>
      </c>
      <c r="G67" s="31">
        <v>280000</v>
      </c>
    </row>
    <row r="68" spans="1:7" ht="30" customHeight="1">
      <c r="A68" s="11">
        <v>56</v>
      </c>
      <c r="B68" s="29" t="s">
        <v>302</v>
      </c>
      <c r="C68" s="30" t="s">
        <v>295</v>
      </c>
      <c r="D68" s="30" t="s">
        <v>242</v>
      </c>
      <c r="E68" s="30" t="s">
        <v>245</v>
      </c>
      <c r="F68" s="30" t="s">
        <v>278</v>
      </c>
      <c r="G68" s="31">
        <v>280000</v>
      </c>
    </row>
    <row r="69" spans="1:7" ht="14.25" customHeight="1">
      <c r="A69" s="11">
        <v>57</v>
      </c>
      <c r="B69" s="27" t="s">
        <v>407</v>
      </c>
      <c r="C69" s="28" t="s">
        <v>296</v>
      </c>
      <c r="D69" s="28" t="s">
        <v>290</v>
      </c>
      <c r="E69" s="28" t="s">
        <v>208</v>
      </c>
      <c r="F69" s="28" t="s">
        <v>209</v>
      </c>
      <c r="G69" s="31">
        <v>35000</v>
      </c>
    </row>
    <row r="70" spans="1:7" ht="13.5" customHeight="1">
      <c r="A70" s="11">
        <v>58</v>
      </c>
      <c r="B70" s="27" t="s">
        <v>388</v>
      </c>
      <c r="C70" s="28" t="s">
        <v>296</v>
      </c>
      <c r="D70" s="28" t="s">
        <v>272</v>
      </c>
      <c r="E70" s="28" t="s">
        <v>208</v>
      </c>
      <c r="F70" s="28" t="s">
        <v>209</v>
      </c>
      <c r="G70" s="31">
        <v>35000</v>
      </c>
    </row>
    <row r="71" spans="1:7" ht="12" customHeight="1">
      <c r="A71" s="11">
        <v>59</v>
      </c>
      <c r="B71" s="27" t="s">
        <v>387</v>
      </c>
      <c r="C71" s="28" t="s">
        <v>296</v>
      </c>
      <c r="D71" s="28" t="s">
        <v>273</v>
      </c>
      <c r="E71" s="28" t="s">
        <v>208</v>
      </c>
      <c r="F71" s="28" t="s">
        <v>209</v>
      </c>
      <c r="G71" s="31">
        <v>35000</v>
      </c>
    </row>
    <row r="72" spans="1:7" ht="15.75" customHeight="1">
      <c r="A72" s="11">
        <v>60</v>
      </c>
      <c r="B72" s="29" t="s">
        <v>304</v>
      </c>
      <c r="C72" s="30" t="s">
        <v>296</v>
      </c>
      <c r="D72" s="30" t="s">
        <v>273</v>
      </c>
      <c r="E72" s="30" t="s">
        <v>211</v>
      </c>
      <c r="F72" s="30" t="s">
        <v>209</v>
      </c>
      <c r="G72" s="31">
        <v>35000</v>
      </c>
    </row>
    <row r="73" spans="1:7" ht="16.5" customHeight="1">
      <c r="A73" s="11">
        <v>61</v>
      </c>
      <c r="B73" s="29" t="s">
        <v>311</v>
      </c>
      <c r="C73" s="30" t="s">
        <v>296</v>
      </c>
      <c r="D73" s="30" t="s">
        <v>273</v>
      </c>
      <c r="E73" s="30" t="s">
        <v>216</v>
      </c>
      <c r="F73" s="30" t="s">
        <v>209</v>
      </c>
      <c r="G73" s="31">
        <v>35000</v>
      </c>
    </row>
    <row r="74" spans="1:7" ht="27" customHeight="1">
      <c r="A74" s="11">
        <v>62</v>
      </c>
      <c r="B74" s="29" t="s">
        <v>394</v>
      </c>
      <c r="C74" s="30" t="s">
        <v>296</v>
      </c>
      <c r="D74" s="30" t="s">
        <v>273</v>
      </c>
      <c r="E74" s="30" t="s">
        <v>216</v>
      </c>
      <c r="F74" s="30" t="s">
        <v>288</v>
      </c>
      <c r="G74" s="31">
        <v>35000</v>
      </c>
    </row>
    <row r="75" spans="1:7" ht="30.75" customHeight="1">
      <c r="A75" s="11">
        <v>63</v>
      </c>
      <c r="B75" s="27" t="s">
        <v>408</v>
      </c>
      <c r="C75" s="28" t="s">
        <v>297</v>
      </c>
      <c r="D75" s="28" t="s">
        <v>290</v>
      </c>
      <c r="E75" s="28" t="s">
        <v>208</v>
      </c>
      <c r="F75" s="28" t="s">
        <v>209</v>
      </c>
      <c r="G75" s="31">
        <v>30000</v>
      </c>
    </row>
    <row r="76" spans="1:7" ht="14.25" customHeight="1">
      <c r="A76" s="11">
        <v>64</v>
      </c>
      <c r="B76" s="27" t="s">
        <v>305</v>
      </c>
      <c r="C76" s="28" t="s">
        <v>297</v>
      </c>
      <c r="D76" s="28" t="s">
        <v>207</v>
      </c>
      <c r="E76" s="28" t="s">
        <v>208</v>
      </c>
      <c r="F76" s="28" t="s">
        <v>209</v>
      </c>
      <c r="G76" s="31">
        <v>-10000</v>
      </c>
    </row>
    <row r="77" spans="1:7" ht="41.25" customHeight="1">
      <c r="A77" s="11">
        <v>65</v>
      </c>
      <c r="B77" s="27" t="s">
        <v>306</v>
      </c>
      <c r="C77" s="28" t="s">
        <v>297</v>
      </c>
      <c r="D77" s="28" t="s">
        <v>210</v>
      </c>
      <c r="E77" s="28" t="s">
        <v>208</v>
      </c>
      <c r="F77" s="28" t="s">
        <v>209</v>
      </c>
      <c r="G77" s="31">
        <v>-10000</v>
      </c>
    </row>
    <row r="78" spans="1:7" ht="16.5" customHeight="1">
      <c r="A78" s="11">
        <v>66</v>
      </c>
      <c r="B78" s="29" t="s">
        <v>304</v>
      </c>
      <c r="C78" s="30" t="s">
        <v>297</v>
      </c>
      <c r="D78" s="30" t="s">
        <v>210</v>
      </c>
      <c r="E78" s="30" t="s">
        <v>211</v>
      </c>
      <c r="F78" s="30" t="s">
        <v>209</v>
      </c>
      <c r="G78" s="31">
        <v>-10000</v>
      </c>
    </row>
    <row r="79" spans="1:7" ht="26.25" customHeight="1">
      <c r="A79" s="11">
        <v>67</v>
      </c>
      <c r="B79" s="29" t="s">
        <v>309</v>
      </c>
      <c r="C79" s="30" t="s">
        <v>297</v>
      </c>
      <c r="D79" s="30" t="s">
        <v>210</v>
      </c>
      <c r="E79" s="30" t="s">
        <v>214</v>
      </c>
      <c r="F79" s="30" t="s">
        <v>209</v>
      </c>
      <c r="G79" s="31">
        <v>-10000</v>
      </c>
    </row>
    <row r="80" spans="1:7" ht="14.25" customHeight="1">
      <c r="A80" s="11">
        <v>68</v>
      </c>
      <c r="B80" s="29" t="s">
        <v>302</v>
      </c>
      <c r="C80" s="30" t="s">
        <v>297</v>
      </c>
      <c r="D80" s="30" t="s">
        <v>210</v>
      </c>
      <c r="E80" s="30" t="s">
        <v>214</v>
      </c>
      <c r="F80" s="30" t="s">
        <v>278</v>
      </c>
      <c r="G80" s="31">
        <v>-10000</v>
      </c>
    </row>
    <row r="81" spans="1:7" ht="27" customHeight="1">
      <c r="A81" s="11">
        <v>69</v>
      </c>
      <c r="B81" s="27" t="s">
        <v>319</v>
      </c>
      <c r="C81" s="28" t="s">
        <v>297</v>
      </c>
      <c r="D81" s="28" t="s">
        <v>223</v>
      </c>
      <c r="E81" s="28" t="s">
        <v>208</v>
      </c>
      <c r="F81" s="28" t="s">
        <v>209</v>
      </c>
      <c r="G81" s="31">
        <v>30000</v>
      </c>
    </row>
    <row r="82" spans="1:7" ht="14.25" customHeight="1">
      <c r="A82" s="11">
        <v>70</v>
      </c>
      <c r="B82" s="106" t="s">
        <v>418</v>
      </c>
      <c r="C82" s="30" t="s">
        <v>297</v>
      </c>
      <c r="D82" s="30" t="s">
        <v>417</v>
      </c>
      <c r="E82" s="30" t="s">
        <v>208</v>
      </c>
      <c r="F82" s="30" t="s">
        <v>209</v>
      </c>
      <c r="G82" s="31">
        <v>30000</v>
      </c>
    </row>
    <row r="83" spans="1:7" ht="26.25" customHeight="1">
      <c r="A83" s="11">
        <v>71</v>
      </c>
      <c r="B83" s="106" t="s">
        <v>23</v>
      </c>
      <c r="C83" s="30" t="s">
        <v>297</v>
      </c>
      <c r="D83" s="30" t="s">
        <v>417</v>
      </c>
      <c r="E83" s="30" t="s">
        <v>86</v>
      </c>
      <c r="F83" s="30" t="s">
        <v>209</v>
      </c>
      <c r="G83" s="31">
        <v>30000</v>
      </c>
    </row>
    <row r="84" spans="1:7" ht="27" customHeight="1">
      <c r="A84" s="11">
        <v>72</v>
      </c>
      <c r="B84" s="29" t="s">
        <v>73</v>
      </c>
      <c r="C84" s="30" t="s">
        <v>297</v>
      </c>
      <c r="D84" s="30" t="s">
        <v>417</v>
      </c>
      <c r="E84" s="30" t="s">
        <v>88</v>
      </c>
      <c r="F84" s="30" t="s">
        <v>209</v>
      </c>
      <c r="G84" s="31">
        <v>30000</v>
      </c>
    </row>
    <row r="85" spans="1:7" ht="43.5" customHeight="1">
      <c r="A85" s="11">
        <v>73</v>
      </c>
      <c r="B85" s="29" t="s">
        <v>416</v>
      </c>
      <c r="C85" s="30" t="s">
        <v>297</v>
      </c>
      <c r="D85" s="30" t="s">
        <v>417</v>
      </c>
      <c r="E85" s="30" t="s">
        <v>415</v>
      </c>
      <c r="F85" s="30" t="s">
        <v>209</v>
      </c>
      <c r="G85" s="31">
        <v>30000</v>
      </c>
    </row>
    <row r="86" spans="1:7" ht="28.5" customHeight="1">
      <c r="A86" s="11">
        <v>74</v>
      </c>
      <c r="B86" s="29" t="s">
        <v>302</v>
      </c>
      <c r="C86" s="30" t="s">
        <v>297</v>
      </c>
      <c r="D86" s="30" t="s">
        <v>417</v>
      </c>
      <c r="E86" s="30" t="s">
        <v>415</v>
      </c>
      <c r="F86" s="30" t="s">
        <v>278</v>
      </c>
      <c r="G86" s="31">
        <v>30000</v>
      </c>
    </row>
    <row r="87" spans="1:7" ht="14.25" customHeight="1">
      <c r="A87" s="11">
        <v>75</v>
      </c>
      <c r="B87" s="27" t="s">
        <v>321</v>
      </c>
      <c r="C87" s="28" t="s">
        <v>297</v>
      </c>
      <c r="D87" s="28" t="s">
        <v>224</v>
      </c>
      <c r="E87" s="28" t="s">
        <v>208</v>
      </c>
      <c r="F87" s="28" t="s">
        <v>209</v>
      </c>
      <c r="G87" s="31">
        <v>110000</v>
      </c>
    </row>
    <row r="88" spans="1:7" ht="15.75" customHeight="1">
      <c r="A88" s="11">
        <v>76</v>
      </c>
      <c r="B88" s="27" t="s">
        <v>323</v>
      </c>
      <c r="C88" s="28" t="s">
        <v>297</v>
      </c>
      <c r="D88" s="28" t="s">
        <v>227</v>
      </c>
      <c r="E88" s="28" t="s">
        <v>208</v>
      </c>
      <c r="F88" s="28" t="s">
        <v>209</v>
      </c>
      <c r="G88" s="31">
        <v>110000</v>
      </c>
    </row>
    <row r="89" spans="1:7" ht="26.25" customHeight="1">
      <c r="A89" s="11">
        <v>77</v>
      </c>
      <c r="B89" s="29" t="s">
        <v>324</v>
      </c>
      <c r="C89" s="30" t="s">
        <v>297</v>
      </c>
      <c r="D89" s="30" t="s">
        <v>227</v>
      </c>
      <c r="E89" s="30" t="s">
        <v>96</v>
      </c>
      <c r="F89" s="30" t="s">
        <v>209</v>
      </c>
      <c r="G89" s="31">
        <v>110000</v>
      </c>
    </row>
    <row r="90" spans="1:7" ht="26.25" customHeight="1">
      <c r="A90" s="11">
        <v>78</v>
      </c>
      <c r="B90" s="29" t="s">
        <v>327</v>
      </c>
      <c r="C90" s="30" t="s">
        <v>297</v>
      </c>
      <c r="D90" s="30" t="s">
        <v>227</v>
      </c>
      <c r="E90" s="30" t="s">
        <v>97</v>
      </c>
      <c r="F90" s="30" t="s">
        <v>209</v>
      </c>
      <c r="G90" s="31">
        <v>110000</v>
      </c>
    </row>
    <row r="91" spans="1:7" ht="38.25" customHeight="1">
      <c r="A91" s="11">
        <v>79</v>
      </c>
      <c r="B91" s="29" t="s">
        <v>329</v>
      </c>
      <c r="C91" s="30" t="s">
        <v>297</v>
      </c>
      <c r="D91" s="30" t="s">
        <v>227</v>
      </c>
      <c r="E91" s="30" t="s">
        <v>230</v>
      </c>
      <c r="F91" s="30" t="s">
        <v>209</v>
      </c>
      <c r="G91" s="31">
        <v>110000</v>
      </c>
    </row>
    <row r="92" spans="1:7" ht="29.25" customHeight="1">
      <c r="A92" s="11">
        <v>80</v>
      </c>
      <c r="B92" s="29" t="s">
        <v>302</v>
      </c>
      <c r="C92" s="30" t="s">
        <v>297</v>
      </c>
      <c r="D92" s="30" t="s">
        <v>227</v>
      </c>
      <c r="E92" s="30" t="s">
        <v>230</v>
      </c>
      <c r="F92" s="30" t="s">
        <v>278</v>
      </c>
      <c r="G92" s="31">
        <v>110000</v>
      </c>
    </row>
    <row r="93" spans="1:7" ht="13.5" customHeight="1">
      <c r="A93" s="11">
        <v>81</v>
      </c>
      <c r="B93" s="27" t="s">
        <v>338</v>
      </c>
      <c r="C93" s="28" t="s">
        <v>297</v>
      </c>
      <c r="D93" s="28" t="s">
        <v>237</v>
      </c>
      <c r="E93" s="28" t="s">
        <v>208</v>
      </c>
      <c r="F93" s="28" t="s">
        <v>209</v>
      </c>
      <c r="G93" s="31">
        <v>-100000</v>
      </c>
    </row>
    <row r="94" spans="1:7" ht="13.5" customHeight="1">
      <c r="A94" s="11">
        <v>82</v>
      </c>
      <c r="B94" s="27" t="s">
        <v>344</v>
      </c>
      <c r="C94" s="28" t="s">
        <v>297</v>
      </c>
      <c r="D94" s="28" t="s">
        <v>242</v>
      </c>
      <c r="E94" s="28" t="s">
        <v>208</v>
      </c>
      <c r="F94" s="28" t="s">
        <v>209</v>
      </c>
      <c r="G94" s="31">
        <v>-100000</v>
      </c>
    </row>
    <row r="95" spans="1:7" ht="40.5" customHeight="1">
      <c r="A95" s="11">
        <v>83</v>
      </c>
      <c r="B95" s="29" t="s">
        <v>24</v>
      </c>
      <c r="C95" s="30" t="s">
        <v>297</v>
      </c>
      <c r="D95" s="30" t="s">
        <v>242</v>
      </c>
      <c r="E95" s="30" t="s">
        <v>93</v>
      </c>
      <c r="F95" s="30" t="s">
        <v>209</v>
      </c>
      <c r="G95" s="31">
        <v>-100000</v>
      </c>
    </row>
    <row r="96" spans="1:7" ht="42" customHeight="1">
      <c r="A96" s="11">
        <v>84</v>
      </c>
      <c r="B96" s="29" t="s">
        <v>68</v>
      </c>
      <c r="C96" s="30" t="s">
        <v>297</v>
      </c>
      <c r="D96" s="30" t="s">
        <v>242</v>
      </c>
      <c r="E96" s="30" t="s">
        <v>94</v>
      </c>
      <c r="F96" s="30" t="s">
        <v>209</v>
      </c>
      <c r="G96" s="31">
        <v>-100000</v>
      </c>
    </row>
    <row r="97" spans="1:7" ht="24.75" customHeight="1">
      <c r="A97" s="11">
        <v>85</v>
      </c>
      <c r="B97" s="29" t="s">
        <v>303</v>
      </c>
      <c r="C97" s="30" t="s">
        <v>297</v>
      </c>
      <c r="D97" s="30" t="s">
        <v>242</v>
      </c>
      <c r="E97" s="30" t="s">
        <v>243</v>
      </c>
      <c r="F97" s="30" t="s">
        <v>209</v>
      </c>
      <c r="G97" s="31">
        <v>-100000</v>
      </c>
    </row>
    <row r="98" spans="1:7" ht="15.75" customHeight="1">
      <c r="A98" s="11">
        <v>86</v>
      </c>
      <c r="B98" s="29" t="s">
        <v>345</v>
      </c>
      <c r="C98" s="30" t="s">
        <v>297</v>
      </c>
      <c r="D98" s="30" t="s">
        <v>242</v>
      </c>
      <c r="E98" s="30" t="s">
        <v>243</v>
      </c>
      <c r="F98" s="30" t="s">
        <v>282</v>
      </c>
      <c r="G98" s="31">
        <v>-100000</v>
      </c>
    </row>
    <row r="99" spans="1:7" ht="29.25" customHeight="1">
      <c r="A99" s="11">
        <v>87</v>
      </c>
      <c r="B99" s="27" t="s">
        <v>409</v>
      </c>
      <c r="C99" s="28" t="s">
        <v>298</v>
      </c>
      <c r="D99" s="28" t="s">
        <v>290</v>
      </c>
      <c r="E99" s="28" t="s">
        <v>208</v>
      </c>
      <c r="F99" s="28" t="s">
        <v>209</v>
      </c>
      <c r="G99" s="31">
        <v>272038</v>
      </c>
    </row>
    <row r="100" spans="1:7" ht="15.75" customHeight="1">
      <c r="A100" s="11">
        <v>88</v>
      </c>
      <c r="B100" s="27" t="s">
        <v>321</v>
      </c>
      <c r="C100" s="28" t="s">
        <v>298</v>
      </c>
      <c r="D100" s="28" t="s">
        <v>224</v>
      </c>
      <c r="E100" s="28" t="s">
        <v>208</v>
      </c>
      <c r="F100" s="28" t="s">
        <v>209</v>
      </c>
      <c r="G100" s="31">
        <v>272038</v>
      </c>
    </row>
    <row r="101" spans="1:7" ht="15.75" customHeight="1">
      <c r="A101" s="11">
        <v>89</v>
      </c>
      <c r="B101" s="27" t="s">
        <v>323</v>
      </c>
      <c r="C101" s="28" t="s">
        <v>298</v>
      </c>
      <c r="D101" s="28" t="s">
        <v>227</v>
      </c>
      <c r="E101" s="28" t="s">
        <v>208</v>
      </c>
      <c r="F101" s="28" t="s">
        <v>209</v>
      </c>
      <c r="G101" s="31">
        <v>272038</v>
      </c>
    </row>
    <row r="102" spans="1:7" ht="25.5" customHeight="1">
      <c r="A102" s="11">
        <v>90</v>
      </c>
      <c r="B102" s="29" t="s">
        <v>324</v>
      </c>
      <c r="C102" s="30" t="s">
        <v>298</v>
      </c>
      <c r="D102" s="30" t="s">
        <v>227</v>
      </c>
      <c r="E102" s="30" t="s">
        <v>96</v>
      </c>
      <c r="F102" s="30" t="s">
        <v>209</v>
      </c>
      <c r="G102" s="31">
        <v>272038</v>
      </c>
    </row>
    <row r="103" spans="1:7" ht="27" customHeight="1">
      <c r="A103" s="11">
        <v>91</v>
      </c>
      <c r="B103" s="29" t="s">
        <v>325</v>
      </c>
      <c r="C103" s="30" t="s">
        <v>298</v>
      </c>
      <c r="D103" s="30" t="s">
        <v>227</v>
      </c>
      <c r="E103" s="30" t="s">
        <v>98</v>
      </c>
      <c r="F103" s="30" t="s">
        <v>209</v>
      </c>
      <c r="G103" s="31">
        <v>272038</v>
      </c>
    </row>
    <row r="104" spans="1:7" ht="41.25" customHeight="1">
      <c r="A104" s="11">
        <v>92</v>
      </c>
      <c r="B104" s="29" t="s">
        <v>326</v>
      </c>
      <c r="C104" s="30" t="s">
        <v>298</v>
      </c>
      <c r="D104" s="30" t="s">
        <v>227</v>
      </c>
      <c r="E104" s="30" t="s">
        <v>228</v>
      </c>
      <c r="F104" s="30" t="s">
        <v>209</v>
      </c>
      <c r="G104" s="31">
        <v>272038</v>
      </c>
    </row>
    <row r="105" spans="1:7" ht="26.25" customHeight="1">
      <c r="A105" s="11">
        <v>93</v>
      </c>
      <c r="B105" s="29" t="s">
        <v>302</v>
      </c>
      <c r="C105" s="30" t="s">
        <v>298</v>
      </c>
      <c r="D105" s="30" t="s">
        <v>227</v>
      </c>
      <c r="E105" s="30" t="s">
        <v>228</v>
      </c>
      <c r="F105" s="30" t="s">
        <v>278</v>
      </c>
      <c r="G105" s="31">
        <v>272038</v>
      </c>
    </row>
    <row r="106" spans="1:7" ht="15" customHeight="1">
      <c r="A106" s="11">
        <v>94</v>
      </c>
      <c r="B106" s="27" t="s">
        <v>410</v>
      </c>
      <c r="C106" s="28" t="s">
        <v>299</v>
      </c>
      <c r="D106" s="28" t="s">
        <v>290</v>
      </c>
      <c r="E106" s="28" t="s">
        <v>208</v>
      </c>
      <c r="F106" s="28" t="s">
        <v>209</v>
      </c>
      <c r="G106" s="31">
        <v>5585442.91</v>
      </c>
    </row>
    <row r="107" spans="1:7" ht="13.5" customHeight="1">
      <c r="A107" s="11">
        <v>95</v>
      </c>
      <c r="B107" s="27" t="s">
        <v>305</v>
      </c>
      <c r="C107" s="28" t="s">
        <v>299</v>
      </c>
      <c r="D107" s="28" t="s">
        <v>207</v>
      </c>
      <c r="E107" s="28" t="s">
        <v>208</v>
      </c>
      <c r="F107" s="28" t="s">
        <v>209</v>
      </c>
      <c r="G107" s="31">
        <v>-45905</v>
      </c>
    </row>
    <row r="108" spans="1:7" ht="39" customHeight="1">
      <c r="A108" s="11">
        <v>96</v>
      </c>
      <c r="B108" s="27" t="s">
        <v>306</v>
      </c>
      <c r="C108" s="28" t="s">
        <v>299</v>
      </c>
      <c r="D108" s="28" t="s">
        <v>210</v>
      </c>
      <c r="E108" s="28" t="s">
        <v>208</v>
      </c>
      <c r="F108" s="28" t="s">
        <v>209</v>
      </c>
      <c r="G108" s="31">
        <v>6095</v>
      </c>
    </row>
    <row r="109" spans="1:7" ht="14.25" customHeight="1">
      <c r="A109" s="11">
        <v>97</v>
      </c>
      <c r="B109" s="29" t="s">
        <v>304</v>
      </c>
      <c r="C109" s="30" t="s">
        <v>299</v>
      </c>
      <c r="D109" s="30" t="s">
        <v>210</v>
      </c>
      <c r="E109" s="30" t="s">
        <v>211</v>
      </c>
      <c r="F109" s="30" t="s">
        <v>209</v>
      </c>
      <c r="G109" s="31">
        <v>6095</v>
      </c>
    </row>
    <row r="110" spans="1:7" ht="25.5">
      <c r="A110" s="11">
        <v>98</v>
      </c>
      <c r="B110" s="29" t="s">
        <v>307</v>
      </c>
      <c r="C110" s="30" t="s">
        <v>299</v>
      </c>
      <c r="D110" s="30" t="s">
        <v>210</v>
      </c>
      <c r="E110" s="30" t="s">
        <v>212</v>
      </c>
      <c r="F110" s="30" t="s">
        <v>209</v>
      </c>
      <c r="G110" s="31">
        <v>56095</v>
      </c>
    </row>
    <row r="111" spans="1:7" ht="26.25" customHeight="1">
      <c r="A111" s="11">
        <v>99</v>
      </c>
      <c r="B111" s="29" t="s">
        <v>302</v>
      </c>
      <c r="C111" s="30" t="s">
        <v>299</v>
      </c>
      <c r="D111" s="30" t="s">
        <v>210</v>
      </c>
      <c r="E111" s="30" t="s">
        <v>212</v>
      </c>
      <c r="F111" s="30" t="s">
        <v>278</v>
      </c>
      <c r="G111" s="31">
        <v>56095</v>
      </c>
    </row>
    <row r="112" spans="1:7" ht="25.5">
      <c r="A112" s="11">
        <v>100</v>
      </c>
      <c r="B112" s="29" t="s">
        <v>308</v>
      </c>
      <c r="C112" s="30" t="s">
        <v>299</v>
      </c>
      <c r="D112" s="30" t="s">
        <v>210</v>
      </c>
      <c r="E112" s="30" t="s">
        <v>213</v>
      </c>
      <c r="F112" s="30" t="s">
        <v>209</v>
      </c>
      <c r="G112" s="31">
        <v>-50000</v>
      </c>
    </row>
    <row r="113" spans="1:7" ht="13.5" customHeight="1">
      <c r="A113" s="11">
        <v>101</v>
      </c>
      <c r="B113" s="29" t="s">
        <v>302</v>
      </c>
      <c r="C113" s="30" t="s">
        <v>299</v>
      </c>
      <c r="D113" s="30" t="s">
        <v>210</v>
      </c>
      <c r="E113" s="30" t="s">
        <v>213</v>
      </c>
      <c r="F113" s="30" t="s">
        <v>278</v>
      </c>
      <c r="G113" s="31">
        <v>-50000</v>
      </c>
    </row>
    <row r="114" spans="1:7" ht="15" customHeight="1">
      <c r="A114" s="11">
        <v>102</v>
      </c>
      <c r="B114" s="27" t="s">
        <v>310</v>
      </c>
      <c r="C114" s="28" t="s">
        <v>299</v>
      </c>
      <c r="D114" s="28" t="s">
        <v>215</v>
      </c>
      <c r="E114" s="28" t="s">
        <v>208</v>
      </c>
      <c r="F114" s="28" t="s">
        <v>209</v>
      </c>
      <c r="G114" s="31">
        <v>-35000</v>
      </c>
    </row>
    <row r="115" spans="1:7" ht="12.75">
      <c r="A115" s="11">
        <v>103</v>
      </c>
      <c r="B115" s="29" t="s">
        <v>304</v>
      </c>
      <c r="C115" s="30" t="s">
        <v>299</v>
      </c>
      <c r="D115" s="30" t="s">
        <v>215</v>
      </c>
      <c r="E115" s="30" t="s">
        <v>211</v>
      </c>
      <c r="F115" s="30" t="s">
        <v>209</v>
      </c>
      <c r="G115" s="31">
        <v>-35000</v>
      </c>
    </row>
    <row r="116" spans="1:7" ht="13.5" customHeight="1">
      <c r="A116" s="11">
        <v>104</v>
      </c>
      <c r="B116" s="29" t="s">
        <v>311</v>
      </c>
      <c r="C116" s="30" t="s">
        <v>299</v>
      </c>
      <c r="D116" s="30" t="s">
        <v>215</v>
      </c>
      <c r="E116" s="30" t="s">
        <v>216</v>
      </c>
      <c r="F116" s="30" t="s">
        <v>209</v>
      </c>
      <c r="G116" s="31">
        <v>-35000</v>
      </c>
    </row>
    <row r="117" spans="1:7" ht="15.75" customHeight="1">
      <c r="A117" s="11">
        <v>105</v>
      </c>
      <c r="B117" s="29" t="s">
        <v>312</v>
      </c>
      <c r="C117" s="30" t="s">
        <v>299</v>
      </c>
      <c r="D117" s="30" t="s">
        <v>215</v>
      </c>
      <c r="E117" s="30" t="s">
        <v>216</v>
      </c>
      <c r="F117" s="30" t="s">
        <v>217</v>
      </c>
      <c r="G117" s="31">
        <v>-35000</v>
      </c>
    </row>
    <row r="118" spans="1:7" ht="15.75" customHeight="1">
      <c r="A118" s="11">
        <v>106</v>
      </c>
      <c r="B118" s="106" t="s">
        <v>411</v>
      </c>
      <c r="C118" s="30" t="s">
        <v>299</v>
      </c>
      <c r="D118" s="30" t="s">
        <v>218</v>
      </c>
      <c r="E118" s="30" t="s">
        <v>208</v>
      </c>
      <c r="F118" s="30" t="s">
        <v>209</v>
      </c>
      <c r="G118" s="31">
        <v>-17000</v>
      </c>
    </row>
    <row r="119" spans="1:7" ht="53.25" customHeight="1">
      <c r="A119" s="11">
        <v>107</v>
      </c>
      <c r="B119" s="29" t="s">
        <v>22</v>
      </c>
      <c r="C119" s="30" t="s">
        <v>299</v>
      </c>
      <c r="D119" s="30" t="s">
        <v>218</v>
      </c>
      <c r="E119" s="30" t="s">
        <v>81</v>
      </c>
      <c r="F119" s="30" t="s">
        <v>209</v>
      </c>
      <c r="G119" s="31">
        <v>-17000</v>
      </c>
    </row>
    <row r="120" spans="1:7" ht="39" customHeight="1">
      <c r="A120" s="11">
        <v>108</v>
      </c>
      <c r="B120" s="29" t="s">
        <v>51</v>
      </c>
      <c r="C120" s="30" t="s">
        <v>299</v>
      </c>
      <c r="D120" s="30" t="s">
        <v>218</v>
      </c>
      <c r="E120" s="30" t="s">
        <v>82</v>
      </c>
      <c r="F120" s="30" t="s">
        <v>209</v>
      </c>
      <c r="G120" s="31">
        <v>-17000</v>
      </c>
    </row>
    <row r="121" spans="1:7" ht="38.25">
      <c r="A121" s="11">
        <v>109</v>
      </c>
      <c r="B121" s="29" t="s">
        <v>376</v>
      </c>
      <c r="C121" s="30" t="s">
        <v>299</v>
      </c>
      <c r="D121" s="30" t="s">
        <v>218</v>
      </c>
      <c r="E121" s="30" t="s">
        <v>372</v>
      </c>
      <c r="F121" s="30" t="s">
        <v>209</v>
      </c>
      <c r="G121" s="31">
        <v>-17000</v>
      </c>
    </row>
    <row r="122" spans="1:7" ht="12.75">
      <c r="A122" s="11">
        <v>110</v>
      </c>
      <c r="B122" s="29" t="s">
        <v>318</v>
      </c>
      <c r="C122" s="30" t="s">
        <v>299</v>
      </c>
      <c r="D122" s="30" t="s">
        <v>218</v>
      </c>
      <c r="E122" s="30" t="s">
        <v>372</v>
      </c>
      <c r="F122" s="30" t="s">
        <v>279</v>
      </c>
      <c r="G122" s="31">
        <v>-17000</v>
      </c>
    </row>
    <row r="123" spans="1:7" ht="14.25" customHeight="1">
      <c r="A123" s="11">
        <v>111</v>
      </c>
      <c r="B123" s="27" t="s">
        <v>315</v>
      </c>
      <c r="C123" s="28" t="s">
        <v>299</v>
      </c>
      <c r="D123" s="28" t="s">
        <v>220</v>
      </c>
      <c r="E123" s="28" t="s">
        <v>208</v>
      </c>
      <c r="F123" s="28" t="s">
        <v>209</v>
      </c>
      <c r="G123" s="31">
        <v>0</v>
      </c>
    </row>
    <row r="124" spans="1:7" ht="14.25" customHeight="1">
      <c r="A124" s="11">
        <v>112</v>
      </c>
      <c r="B124" s="27" t="s">
        <v>316</v>
      </c>
      <c r="C124" s="28" t="s">
        <v>299</v>
      </c>
      <c r="D124" s="28" t="s">
        <v>221</v>
      </c>
      <c r="E124" s="28" t="s">
        <v>208</v>
      </c>
      <c r="F124" s="28" t="s">
        <v>209</v>
      </c>
      <c r="G124" s="31">
        <v>0</v>
      </c>
    </row>
    <row r="125" spans="1:7" ht="27" customHeight="1">
      <c r="A125" s="11">
        <v>113</v>
      </c>
      <c r="B125" s="29" t="s">
        <v>317</v>
      </c>
      <c r="C125" s="30" t="s">
        <v>299</v>
      </c>
      <c r="D125" s="30" t="s">
        <v>221</v>
      </c>
      <c r="E125" s="30" t="s">
        <v>222</v>
      </c>
      <c r="F125" s="30" t="s">
        <v>209</v>
      </c>
      <c r="G125" s="31">
        <v>0</v>
      </c>
    </row>
    <row r="126" spans="1:7" ht="13.5" customHeight="1">
      <c r="A126" s="11">
        <v>114</v>
      </c>
      <c r="B126" s="29" t="s">
        <v>318</v>
      </c>
      <c r="C126" s="30" t="s">
        <v>299</v>
      </c>
      <c r="D126" s="30" t="s">
        <v>221</v>
      </c>
      <c r="E126" s="30" t="s">
        <v>222</v>
      </c>
      <c r="F126" s="30" t="s">
        <v>279</v>
      </c>
      <c r="G126" s="31">
        <v>105425</v>
      </c>
    </row>
    <row r="127" spans="1:7" ht="25.5">
      <c r="A127" s="11">
        <v>115</v>
      </c>
      <c r="B127" s="29" t="s">
        <v>302</v>
      </c>
      <c r="C127" s="30" t="s">
        <v>299</v>
      </c>
      <c r="D127" s="30" t="s">
        <v>221</v>
      </c>
      <c r="E127" s="30" t="s">
        <v>222</v>
      </c>
      <c r="F127" s="30" t="s">
        <v>278</v>
      </c>
      <c r="G127" s="31">
        <v>-105425</v>
      </c>
    </row>
    <row r="128" spans="1:7" ht="16.5" customHeight="1">
      <c r="A128" s="11">
        <v>116</v>
      </c>
      <c r="B128" s="27" t="s">
        <v>321</v>
      </c>
      <c r="C128" s="28" t="s">
        <v>299</v>
      </c>
      <c r="D128" s="28" t="s">
        <v>224</v>
      </c>
      <c r="E128" s="28" t="s">
        <v>208</v>
      </c>
      <c r="F128" s="28" t="s">
        <v>209</v>
      </c>
      <c r="G128" s="31">
        <v>1516678.53</v>
      </c>
    </row>
    <row r="129" spans="1:7" ht="13.5" customHeight="1">
      <c r="A129" s="11">
        <v>117</v>
      </c>
      <c r="B129" s="27" t="s">
        <v>320</v>
      </c>
      <c r="C129" s="28" t="s">
        <v>299</v>
      </c>
      <c r="D129" s="28" t="s">
        <v>225</v>
      </c>
      <c r="E129" s="28" t="s">
        <v>208</v>
      </c>
      <c r="F129" s="28" t="s">
        <v>209</v>
      </c>
      <c r="G129" s="31">
        <v>-150000</v>
      </c>
    </row>
    <row r="130" spans="1:7" ht="27.75" customHeight="1">
      <c r="A130" s="11">
        <v>118</v>
      </c>
      <c r="B130" s="29" t="s">
        <v>23</v>
      </c>
      <c r="C130" s="30" t="s">
        <v>299</v>
      </c>
      <c r="D130" s="30" t="s">
        <v>225</v>
      </c>
      <c r="E130" s="30" t="s">
        <v>86</v>
      </c>
      <c r="F130" s="30" t="s">
        <v>209</v>
      </c>
      <c r="G130" s="31">
        <v>-150000</v>
      </c>
    </row>
    <row r="131" spans="1:7" ht="12.75" customHeight="1">
      <c r="A131" s="11">
        <v>119</v>
      </c>
      <c r="B131" s="29" t="s">
        <v>69</v>
      </c>
      <c r="C131" s="30" t="s">
        <v>299</v>
      </c>
      <c r="D131" s="30" t="s">
        <v>225</v>
      </c>
      <c r="E131" s="30" t="s">
        <v>95</v>
      </c>
      <c r="F131" s="30" t="s">
        <v>209</v>
      </c>
      <c r="G131" s="31">
        <v>-150000</v>
      </c>
    </row>
    <row r="132" spans="1:7" ht="40.5" customHeight="1">
      <c r="A132" s="11">
        <v>120</v>
      </c>
      <c r="B132" s="29" t="s">
        <v>322</v>
      </c>
      <c r="C132" s="30" t="s">
        <v>299</v>
      </c>
      <c r="D132" s="30" t="s">
        <v>225</v>
      </c>
      <c r="E132" s="30" t="s">
        <v>226</v>
      </c>
      <c r="F132" s="30" t="s">
        <v>209</v>
      </c>
      <c r="G132" s="31">
        <v>-150000</v>
      </c>
    </row>
    <row r="133" spans="1:7" ht="14.25" customHeight="1">
      <c r="A133" s="11">
        <v>121</v>
      </c>
      <c r="B133" s="29" t="s">
        <v>302</v>
      </c>
      <c r="C133" s="30" t="s">
        <v>299</v>
      </c>
      <c r="D133" s="30" t="s">
        <v>225</v>
      </c>
      <c r="E133" s="30" t="s">
        <v>226</v>
      </c>
      <c r="F133" s="30" t="s">
        <v>278</v>
      </c>
      <c r="G133" s="31">
        <v>-150000</v>
      </c>
    </row>
    <row r="134" spans="1:7" ht="15.75" customHeight="1">
      <c r="A134" s="11">
        <v>122</v>
      </c>
      <c r="B134" s="27" t="s">
        <v>323</v>
      </c>
      <c r="C134" s="28" t="s">
        <v>299</v>
      </c>
      <c r="D134" s="28" t="s">
        <v>227</v>
      </c>
      <c r="E134" s="28" t="s">
        <v>208</v>
      </c>
      <c r="F134" s="28" t="s">
        <v>209</v>
      </c>
      <c r="G134" s="31">
        <v>1666678.53</v>
      </c>
    </row>
    <row r="135" spans="1:7" ht="26.25" customHeight="1">
      <c r="A135" s="11">
        <v>123</v>
      </c>
      <c r="B135" s="29" t="s">
        <v>324</v>
      </c>
      <c r="C135" s="30" t="s">
        <v>299</v>
      </c>
      <c r="D135" s="30" t="s">
        <v>227</v>
      </c>
      <c r="E135" s="30" t="s">
        <v>96</v>
      </c>
      <c r="F135" s="30" t="s">
        <v>209</v>
      </c>
      <c r="G135" s="31">
        <v>-5908902.38</v>
      </c>
    </row>
    <row r="136" spans="1:7" ht="27.75" customHeight="1">
      <c r="A136" s="11">
        <v>124</v>
      </c>
      <c r="B136" s="29" t="s">
        <v>325</v>
      </c>
      <c r="C136" s="30" t="s">
        <v>299</v>
      </c>
      <c r="D136" s="30" t="s">
        <v>227</v>
      </c>
      <c r="E136" s="30" t="s">
        <v>98</v>
      </c>
      <c r="F136" s="30" t="s">
        <v>209</v>
      </c>
      <c r="G136" s="31">
        <v>-5908902.38</v>
      </c>
    </row>
    <row r="137" spans="1:7" ht="40.5" customHeight="1">
      <c r="A137" s="11">
        <v>125</v>
      </c>
      <c r="B137" s="29" t="s">
        <v>326</v>
      </c>
      <c r="C137" s="30" t="s">
        <v>299</v>
      </c>
      <c r="D137" s="30" t="s">
        <v>227</v>
      </c>
      <c r="E137" s="30" t="s">
        <v>228</v>
      </c>
      <c r="F137" s="30" t="s">
        <v>209</v>
      </c>
      <c r="G137" s="31">
        <f>-5908902.38+1085933.12</f>
        <v>-4822969.26</v>
      </c>
    </row>
    <row r="138" spans="1:7" ht="25.5" customHeight="1">
      <c r="A138" s="11">
        <v>126</v>
      </c>
      <c r="B138" s="29" t="s">
        <v>302</v>
      </c>
      <c r="C138" s="30" t="s">
        <v>299</v>
      </c>
      <c r="D138" s="30" t="s">
        <v>227</v>
      </c>
      <c r="E138" s="30" t="s">
        <v>228</v>
      </c>
      <c r="F138" s="30" t="s">
        <v>278</v>
      </c>
      <c r="G138" s="31">
        <f>-5908902.38+1085933.12</f>
        <v>-4822969.26</v>
      </c>
    </row>
    <row r="139" spans="1:7" ht="39" customHeight="1">
      <c r="A139" s="11"/>
      <c r="B139" s="111" t="s">
        <v>424</v>
      </c>
      <c r="C139" s="30" t="s">
        <v>299</v>
      </c>
      <c r="D139" s="30" t="s">
        <v>227</v>
      </c>
      <c r="E139" s="30" t="s">
        <v>423</v>
      </c>
      <c r="F139" s="30" t="s">
        <v>209</v>
      </c>
      <c r="G139" s="31">
        <v>-1085933.12</v>
      </c>
    </row>
    <row r="140" spans="1:7" ht="25.5" customHeight="1">
      <c r="A140" s="11"/>
      <c r="B140" s="29" t="s">
        <v>302</v>
      </c>
      <c r="C140" s="30" t="s">
        <v>299</v>
      </c>
      <c r="D140" s="30" t="s">
        <v>227</v>
      </c>
      <c r="E140" s="30" t="s">
        <v>423</v>
      </c>
      <c r="F140" s="30" t="s">
        <v>209</v>
      </c>
      <c r="G140" s="31">
        <v>-1085933.12</v>
      </c>
    </row>
    <row r="141" spans="1:7" ht="15.75" customHeight="1">
      <c r="A141" s="11">
        <v>127</v>
      </c>
      <c r="B141" s="29" t="s">
        <v>304</v>
      </c>
      <c r="C141" s="30" t="s">
        <v>299</v>
      </c>
      <c r="D141" s="30" t="s">
        <v>227</v>
      </c>
      <c r="E141" s="30" t="s">
        <v>211</v>
      </c>
      <c r="F141" s="30" t="s">
        <v>209</v>
      </c>
      <c r="G141" s="31">
        <v>7575580.91</v>
      </c>
    </row>
    <row r="142" spans="1:7" ht="14.25" customHeight="1">
      <c r="A142" s="11">
        <v>128</v>
      </c>
      <c r="B142" s="29" t="s">
        <v>330</v>
      </c>
      <c r="C142" s="30" t="s">
        <v>299</v>
      </c>
      <c r="D142" s="30" t="s">
        <v>227</v>
      </c>
      <c r="E142" s="30" t="s">
        <v>231</v>
      </c>
      <c r="F142" s="30" t="s">
        <v>209</v>
      </c>
      <c r="G142" s="31">
        <v>7575580.91</v>
      </c>
    </row>
    <row r="143" spans="1:7" ht="26.25" customHeight="1">
      <c r="A143" s="11">
        <v>129</v>
      </c>
      <c r="B143" s="29" t="s">
        <v>302</v>
      </c>
      <c r="C143" s="30" t="s">
        <v>299</v>
      </c>
      <c r="D143" s="30" t="s">
        <v>227</v>
      </c>
      <c r="E143" s="30" t="s">
        <v>231</v>
      </c>
      <c r="F143" s="30" t="s">
        <v>278</v>
      </c>
      <c r="G143" s="31">
        <v>7575580.91</v>
      </c>
    </row>
    <row r="144" spans="1:7" ht="15" customHeight="1">
      <c r="A144" s="11">
        <v>130</v>
      </c>
      <c r="B144" s="27" t="s">
        <v>331</v>
      </c>
      <c r="C144" s="28" t="s">
        <v>299</v>
      </c>
      <c r="D144" s="28" t="s">
        <v>232</v>
      </c>
      <c r="E144" s="28" t="s">
        <v>208</v>
      </c>
      <c r="F144" s="28" t="s">
        <v>209</v>
      </c>
      <c r="G144" s="31">
        <v>0</v>
      </c>
    </row>
    <row r="145" spans="1:7" ht="26.25" customHeight="1">
      <c r="A145" s="11">
        <v>131</v>
      </c>
      <c r="B145" s="29" t="s">
        <v>25</v>
      </c>
      <c r="C145" s="30" t="s">
        <v>299</v>
      </c>
      <c r="D145" s="30" t="s">
        <v>232</v>
      </c>
      <c r="E145" s="30" t="s">
        <v>91</v>
      </c>
      <c r="F145" s="30" t="s">
        <v>209</v>
      </c>
      <c r="G145" s="31">
        <v>0</v>
      </c>
    </row>
    <row r="146" spans="1:7" ht="29.25" customHeight="1">
      <c r="A146" s="11">
        <v>132</v>
      </c>
      <c r="B146" s="29" t="s">
        <v>59</v>
      </c>
      <c r="C146" s="30" t="s">
        <v>299</v>
      </c>
      <c r="D146" s="30" t="s">
        <v>232</v>
      </c>
      <c r="E146" s="30" t="s">
        <v>2</v>
      </c>
      <c r="F146" s="30" t="s">
        <v>209</v>
      </c>
      <c r="G146" s="31">
        <v>0</v>
      </c>
    </row>
    <row r="147" spans="1:7" ht="38.25">
      <c r="A147" s="11">
        <v>133</v>
      </c>
      <c r="B147" s="29" t="s">
        <v>332</v>
      </c>
      <c r="C147" s="30" t="s">
        <v>299</v>
      </c>
      <c r="D147" s="30" t="s">
        <v>232</v>
      </c>
      <c r="E147" s="30" t="s">
        <v>233</v>
      </c>
      <c r="F147" s="30" t="s">
        <v>209</v>
      </c>
      <c r="G147" s="31">
        <v>-267100</v>
      </c>
    </row>
    <row r="148" spans="1:7" ht="25.5">
      <c r="A148" s="11">
        <v>134</v>
      </c>
      <c r="B148" s="29" t="s">
        <v>333</v>
      </c>
      <c r="C148" s="30" t="s">
        <v>299</v>
      </c>
      <c r="D148" s="30" t="s">
        <v>232</v>
      </c>
      <c r="E148" s="30" t="s">
        <v>233</v>
      </c>
      <c r="F148" s="30" t="s">
        <v>280</v>
      </c>
      <c r="G148" s="31">
        <v>-267100</v>
      </c>
    </row>
    <row r="149" spans="1:7" ht="51">
      <c r="A149" s="11">
        <v>135</v>
      </c>
      <c r="B149" s="29" t="s">
        <v>337</v>
      </c>
      <c r="C149" s="30" t="s">
        <v>299</v>
      </c>
      <c r="D149" s="30" t="s">
        <v>232</v>
      </c>
      <c r="E149" s="30" t="s">
        <v>234</v>
      </c>
      <c r="F149" s="30" t="s">
        <v>209</v>
      </c>
      <c r="G149" s="31">
        <v>-155000</v>
      </c>
    </row>
    <row r="150" spans="1:7" ht="25.5" customHeight="1">
      <c r="A150" s="11">
        <v>136</v>
      </c>
      <c r="B150" s="29" t="s">
        <v>333</v>
      </c>
      <c r="C150" s="30" t="s">
        <v>299</v>
      </c>
      <c r="D150" s="30" t="s">
        <v>232</v>
      </c>
      <c r="E150" s="30" t="s">
        <v>234</v>
      </c>
      <c r="F150" s="30" t="s">
        <v>280</v>
      </c>
      <c r="G150" s="31">
        <v>-155000</v>
      </c>
    </row>
    <row r="151" spans="1:7" ht="51">
      <c r="A151" s="11">
        <v>137</v>
      </c>
      <c r="B151" s="29" t="s">
        <v>337</v>
      </c>
      <c r="C151" s="30" t="s">
        <v>299</v>
      </c>
      <c r="D151" s="30" t="s">
        <v>232</v>
      </c>
      <c r="E151" s="30" t="s">
        <v>235</v>
      </c>
      <c r="F151" s="30" t="s">
        <v>209</v>
      </c>
      <c r="G151" s="31">
        <v>155000</v>
      </c>
    </row>
    <row r="152" spans="1:7" ht="25.5">
      <c r="A152" s="11">
        <v>138</v>
      </c>
      <c r="B152" s="29" t="s">
        <v>333</v>
      </c>
      <c r="C152" s="30" t="s">
        <v>299</v>
      </c>
      <c r="D152" s="30" t="s">
        <v>232</v>
      </c>
      <c r="E152" s="30" t="s">
        <v>235</v>
      </c>
      <c r="F152" s="30" t="s">
        <v>280</v>
      </c>
      <c r="G152" s="31">
        <v>155000</v>
      </c>
    </row>
    <row r="153" spans="1:7" ht="41.25" customHeight="1">
      <c r="A153" s="11">
        <v>139</v>
      </c>
      <c r="B153" s="29" t="s">
        <v>332</v>
      </c>
      <c r="C153" s="30" t="s">
        <v>299</v>
      </c>
      <c r="D153" s="30" t="s">
        <v>232</v>
      </c>
      <c r="E153" s="30" t="s">
        <v>236</v>
      </c>
      <c r="F153" s="30" t="s">
        <v>209</v>
      </c>
      <c r="G153" s="31">
        <v>267100</v>
      </c>
    </row>
    <row r="154" spans="1:7" ht="27" customHeight="1">
      <c r="A154" s="11">
        <v>140</v>
      </c>
      <c r="B154" s="29" t="s">
        <v>333</v>
      </c>
      <c r="C154" s="30" t="s">
        <v>299</v>
      </c>
      <c r="D154" s="30" t="s">
        <v>232</v>
      </c>
      <c r="E154" s="30" t="s">
        <v>236</v>
      </c>
      <c r="F154" s="30" t="s">
        <v>280</v>
      </c>
      <c r="G154" s="31">
        <v>267100</v>
      </c>
    </row>
    <row r="155" spans="1:7" ht="15.75" customHeight="1">
      <c r="A155" s="11">
        <v>141</v>
      </c>
      <c r="B155" s="27" t="s">
        <v>338</v>
      </c>
      <c r="C155" s="28" t="s">
        <v>299</v>
      </c>
      <c r="D155" s="28" t="s">
        <v>237</v>
      </c>
      <c r="E155" s="28" t="s">
        <v>208</v>
      </c>
      <c r="F155" s="28" t="s">
        <v>209</v>
      </c>
      <c r="G155" s="31">
        <v>104864.38</v>
      </c>
    </row>
    <row r="156" spans="1:7" ht="14.25" customHeight="1">
      <c r="A156" s="11">
        <v>142</v>
      </c>
      <c r="B156" s="27" t="s">
        <v>339</v>
      </c>
      <c r="C156" s="28" t="s">
        <v>299</v>
      </c>
      <c r="D156" s="28" t="s">
        <v>238</v>
      </c>
      <c r="E156" s="28" t="s">
        <v>208</v>
      </c>
      <c r="F156" s="28" t="s">
        <v>209</v>
      </c>
      <c r="G156" s="31">
        <v>-9511.2</v>
      </c>
    </row>
    <row r="157" spans="1:7" ht="38.25" customHeight="1">
      <c r="A157" s="11">
        <v>143</v>
      </c>
      <c r="B157" s="29" t="s">
        <v>24</v>
      </c>
      <c r="C157" s="30" t="s">
        <v>299</v>
      </c>
      <c r="D157" s="30" t="s">
        <v>238</v>
      </c>
      <c r="E157" s="30" t="s">
        <v>93</v>
      </c>
      <c r="F157" s="30" t="s">
        <v>209</v>
      </c>
      <c r="G157" s="31">
        <v>-9511.2</v>
      </c>
    </row>
    <row r="158" spans="1:7" ht="30" customHeight="1">
      <c r="A158" s="11">
        <v>144</v>
      </c>
      <c r="B158" s="29" t="s">
        <v>70</v>
      </c>
      <c r="C158" s="30" t="s">
        <v>299</v>
      </c>
      <c r="D158" s="30" t="s">
        <v>238</v>
      </c>
      <c r="E158" s="30" t="s">
        <v>4</v>
      </c>
      <c r="F158" s="30" t="s">
        <v>209</v>
      </c>
      <c r="G158" s="31">
        <v>-9511.2</v>
      </c>
    </row>
    <row r="159" spans="1:7" ht="18" customHeight="1">
      <c r="A159" s="11">
        <v>145</v>
      </c>
      <c r="B159" s="29" t="s">
        <v>340</v>
      </c>
      <c r="C159" s="30" t="s">
        <v>299</v>
      </c>
      <c r="D159" s="30" t="s">
        <v>238</v>
      </c>
      <c r="E159" s="30" t="s">
        <v>239</v>
      </c>
      <c r="F159" s="30" t="s">
        <v>209</v>
      </c>
      <c r="G159" s="31">
        <v>-9511.2</v>
      </c>
    </row>
    <row r="160" spans="1:7" ht="25.5">
      <c r="A160" s="11">
        <v>146</v>
      </c>
      <c r="B160" s="29" t="s">
        <v>302</v>
      </c>
      <c r="C160" s="30" t="s">
        <v>299</v>
      </c>
      <c r="D160" s="30" t="s">
        <v>238</v>
      </c>
      <c r="E160" s="30" t="s">
        <v>239</v>
      </c>
      <c r="F160" s="30" t="s">
        <v>278</v>
      </c>
      <c r="G160" s="31">
        <v>-9511.2</v>
      </c>
    </row>
    <row r="161" spans="1:7" ht="15.75" customHeight="1">
      <c r="A161" s="11">
        <v>147</v>
      </c>
      <c r="B161" s="27" t="s">
        <v>341</v>
      </c>
      <c r="C161" s="28" t="s">
        <v>299</v>
      </c>
      <c r="D161" s="28" t="s">
        <v>240</v>
      </c>
      <c r="E161" s="28" t="s">
        <v>208</v>
      </c>
      <c r="F161" s="28" t="s">
        <v>209</v>
      </c>
      <c r="G161" s="31">
        <v>104864.38</v>
      </c>
    </row>
    <row r="162" spans="1:7" ht="16.5" customHeight="1">
      <c r="A162" s="11">
        <v>148</v>
      </c>
      <c r="B162" s="29" t="s">
        <v>304</v>
      </c>
      <c r="C162" s="30" t="s">
        <v>299</v>
      </c>
      <c r="D162" s="30" t="s">
        <v>240</v>
      </c>
      <c r="E162" s="30" t="s">
        <v>211</v>
      </c>
      <c r="F162" s="30" t="s">
        <v>209</v>
      </c>
      <c r="G162" s="31">
        <v>104864.38</v>
      </c>
    </row>
    <row r="163" spans="1:7" ht="64.5" customHeight="1">
      <c r="A163" s="11">
        <v>149</v>
      </c>
      <c r="B163" s="29" t="s">
        <v>430</v>
      </c>
      <c r="C163" s="30" t="s">
        <v>299</v>
      </c>
      <c r="D163" s="30" t="s">
        <v>240</v>
      </c>
      <c r="E163" s="30" t="s">
        <v>241</v>
      </c>
      <c r="F163" s="30" t="s">
        <v>209</v>
      </c>
      <c r="G163" s="31">
        <v>104864.38</v>
      </c>
    </row>
    <row r="164" spans="1:7" ht="26.25" customHeight="1">
      <c r="A164" s="11">
        <v>150</v>
      </c>
      <c r="B164" s="29" t="s">
        <v>302</v>
      </c>
      <c r="C164" s="30" t="s">
        <v>299</v>
      </c>
      <c r="D164" s="30" t="s">
        <v>240</v>
      </c>
      <c r="E164" s="30" t="s">
        <v>241</v>
      </c>
      <c r="F164" s="30" t="s">
        <v>278</v>
      </c>
      <c r="G164" s="31">
        <v>100839.2</v>
      </c>
    </row>
    <row r="165" spans="1:7" ht="15" customHeight="1">
      <c r="A165" s="11">
        <v>151</v>
      </c>
      <c r="B165" s="29" t="s">
        <v>343</v>
      </c>
      <c r="C165" s="30" t="s">
        <v>299</v>
      </c>
      <c r="D165" s="30" t="s">
        <v>240</v>
      </c>
      <c r="E165" s="30" t="s">
        <v>241</v>
      </c>
      <c r="F165" s="30" t="s">
        <v>281</v>
      </c>
      <c r="G165" s="31">
        <v>4025.18</v>
      </c>
    </row>
    <row r="166" spans="1:7" ht="16.5" customHeight="1">
      <c r="A166" s="11">
        <v>152</v>
      </c>
      <c r="B166" s="27" t="s">
        <v>348</v>
      </c>
      <c r="C166" s="28" t="s">
        <v>299</v>
      </c>
      <c r="D166" s="28" t="s">
        <v>246</v>
      </c>
      <c r="E166" s="28" t="s">
        <v>208</v>
      </c>
      <c r="F166" s="28" t="s">
        <v>209</v>
      </c>
      <c r="G166" s="31">
        <v>9511.2</v>
      </c>
    </row>
    <row r="167" spans="1:7" ht="41.25" customHeight="1">
      <c r="A167" s="11">
        <v>153</v>
      </c>
      <c r="B167" s="29" t="s">
        <v>24</v>
      </c>
      <c r="C167" s="30" t="s">
        <v>299</v>
      </c>
      <c r="D167" s="30" t="s">
        <v>246</v>
      </c>
      <c r="E167" s="30" t="s">
        <v>93</v>
      </c>
      <c r="F167" s="30" t="s">
        <v>209</v>
      </c>
      <c r="G167" s="31">
        <v>9511.2</v>
      </c>
    </row>
    <row r="168" spans="1:7" ht="37.5" customHeight="1">
      <c r="A168" s="11">
        <v>154</v>
      </c>
      <c r="B168" s="29" t="s">
        <v>68</v>
      </c>
      <c r="C168" s="30" t="s">
        <v>299</v>
      </c>
      <c r="D168" s="30" t="s">
        <v>246</v>
      </c>
      <c r="E168" s="30" t="s">
        <v>94</v>
      </c>
      <c r="F168" s="30" t="s">
        <v>209</v>
      </c>
      <c r="G168" s="31">
        <v>9511.2</v>
      </c>
    </row>
    <row r="169" spans="1:7" ht="17.25" customHeight="1">
      <c r="A169" s="11">
        <v>155</v>
      </c>
      <c r="B169" s="29" t="s">
        <v>349</v>
      </c>
      <c r="C169" s="30" t="s">
        <v>299</v>
      </c>
      <c r="D169" s="30" t="s">
        <v>246</v>
      </c>
      <c r="E169" s="30" t="s">
        <v>247</v>
      </c>
      <c r="F169" s="30" t="s">
        <v>209</v>
      </c>
      <c r="G169" s="31">
        <v>9511.2</v>
      </c>
    </row>
    <row r="170" spans="1:7" ht="26.25" customHeight="1">
      <c r="A170" s="11">
        <v>156</v>
      </c>
      <c r="B170" s="29" t="s">
        <v>302</v>
      </c>
      <c r="C170" s="30" t="s">
        <v>299</v>
      </c>
      <c r="D170" s="30" t="s">
        <v>246</v>
      </c>
      <c r="E170" s="30" t="s">
        <v>247</v>
      </c>
      <c r="F170" s="30" t="s">
        <v>278</v>
      </c>
      <c r="G170" s="31">
        <v>9511.2</v>
      </c>
    </row>
    <row r="171" spans="1:7" ht="16.5" customHeight="1">
      <c r="A171" s="11">
        <v>157</v>
      </c>
      <c r="B171" s="27" t="s">
        <v>350</v>
      </c>
      <c r="C171" s="28" t="s">
        <v>299</v>
      </c>
      <c r="D171" s="28" t="s">
        <v>248</v>
      </c>
      <c r="E171" s="28" t="s">
        <v>208</v>
      </c>
      <c r="F171" s="28" t="s">
        <v>209</v>
      </c>
      <c r="G171" s="31">
        <v>3748000</v>
      </c>
    </row>
    <row r="172" spans="1:7" ht="15" customHeight="1">
      <c r="A172" s="11">
        <v>158</v>
      </c>
      <c r="B172" s="27" t="s">
        <v>356</v>
      </c>
      <c r="C172" s="28" t="s">
        <v>299</v>
      </c>
      <c r="D172" s="28" t="s">
        <v>251</v>
      </c>
      <c r="E172" s="28" t="s">
        <v>208</v>
      </c>
      <c r="F172" s="28" t="s">
        <v>209</v>
      </c>
      <c r="G172" s="31">
        <v>3300000</v>
      </c>
    </row>
    <row r="173" spans="1:7" ht="42.75" customHeight="1">
      <c r="A173" s="11">
        <v>159</v>
      </c>
      <c r="B173" s="29" t="s">
        <v>361</v>
      </c>
      <c r="C173" s="30" t="s">
        <v>299</v>
      </c>
      <c r="D173" s="30" t="s">
        <v>251</v>
      </c>
      <c r="E173" s="30" t="s">
        <v>172</v>
      </c>
      <c r="F173" s="30" t="s">
        <v>209</v>
      </c>
      <c r="G173" s="31">
        <v>3300000</v>
      </c>
    </row>
    <row r="174" spans="1:7" ht="38.25">
      <c r="A174" s="11">
        <v>160</v>
      </c>
      <c r="B174" s="29" t="s">
        <v>361</v>
      </c>
      <c r="C174" s="30" t="s">
        <v>299</v>
      </c>
      <c r="D174" s="30" t="s">
        <v>251</v>
      </c>
      <c r="E174" s="30" t="s">
        <v>172</v>
      </c>
      <c r="F174" s="30" t="s">
        <v>209</v>
      </c>
      <c r="G174" s="31">
        <v>3300000</v>
      </c>
    </row>
    <row r="175" spans="1:7" ht="38.25">
      <c r="A175" s="11">
        <v>161</v>
      </c>
      <c r="B175" s="29" t="s">
        <v>400</v>
      </c>
      <c r="C175" s="30" t="s">
        <v>299</v>
      </c>
      <c r="D175" s="30" t="s">
        <v>251</v>
      </c>
      <c r="E175" s="30" t="s">
        <v>255</v>
      </c>
      <c r="F175" s="30" t="s">
        <v>209</v>
      </c>
      <c r="G175" s="31">
        <v>3300000</v>
      </c>
    </row>
    <row r="176" spans="1:7" ht="30" customHeight="1">
      <c r="A176" s="11">
        <v>162</v>
      </c>
      <c r="B176" s="29" t="s">
        <v>302</v>
      </c>
      <c r="C176" s="30" t="s">
        <v>299</v>
      </c>
      <c r="D176" s="30" t="s">
        <v>251</v>
      </c>
      <c r="E176" s="30" t="s">
        <v>255</v>
      </c>
      <c r="F176" s="30" t="s">
        <v>278</v>
      </c>
      <c r="G176" s="31">
        <v>3300000</v>
      </c>
    </row>
    <row r="177" spans="1:7" ht="15.75" customHeight="1">
      <c r="A177" s="11">
        <v>163</v>
      </c>
      <c r="B177" s="27" t="s">
        <v>371</v>
      </c>
      <c r="C177" s="28" t="s">
        <v>299</v>
      </c>
      <c r="D177" s="28" t="s">
        <v>263</v>
      </c>
      <c r="E177" s="28" t="s">
        <v>208</v>
      </c>
      <c r="F177" s="28" t="s">
        <v>209</v>
      </c>
      <c r="G177" s="31">
        <v>448000</v>
      </c>
    </row>
    <row r="178" spans="1:7" ht="28.5" customHeight="1">
      <c r="A178" s="11">
        <v>164</v>
      </c>
      <c r="B178" s="29" t="s">
        <v>27</v>
      </c>
      <c r="C178" s="30" t="s">
        <v>299</v>
      </c>
      <c r="D178" s="30" t="s">
        <v>263</v>
      </c>
      <c r="E178" s="30" t="s">
        <v>84</v>
      </c>
      <c r="F178" s="30" t="s">
        <v>209</v>
      </c>
      <c r="G178" s="31">
        <v>448000</v>
      </c>
    </row>
    <row r="179" spans="1:7" ht="14.25" customHeight="1">
      <c r="A179" s="11">
        <v>165</v>
      </c>
      <c r="B179" s="29" t="s">
        <v>71</v>
      </c>
      <c r="C179" s="30" t="s">
        <v>299</v>
      </c>
      <c r="D179" s="30" t="s">
        <v>263</v>
      </c>
      <c r="E179" s="30" t="s">
        <v>17</v>
      </c>
      <c r="F179" s="30" t="s">
        <v>209</v>
      </c>
      <c r="G179" s="31">
        <v>400000</v>
      </c>
    </row>
    <row r="180" spans="1:7" ht="15.75" customHeight="1">
      <c r="A180" s="11">
        <v>166</v>
      </c>
      <c r="B180" s="29" t="s">
        <v>378</v>
      </c>
      <c r="C180" s="30" t="s">
        <v>299</v>
      </c>
      <c r="D180" s="30" t="s">
        <v>263</v>
      </c>
      <c r="E180" s="30" t="s">
        <v>265</v>
      </c>
      <c r="F180" s="30" t="s">
        <v>209</v>
      </c>
      <c r="G180" s="31">
        <v>400000</v>
      </c>
    </row>
    <row r="181" spans="1:7" ht="15" customHeight="1">
      <c r="A181" s="11">
        <v>167</v>
      </c>
      <c r="B181" s="29" t="s">
        <v>379</v>
      </c>
      <c r="C181" s="30" t="s">
        <v>299</v>
      </c>
      <c r="D181" s="30" t="s">
        <v>263</v>
      </c>
      <c r="E181" s="30" t="s">
        <v>265</v>
      </c>
      <c r="F181" s="30" t="s">
        <v>286</v>
      </c>
      <c r="G181" s="31">
        <v>628507</v>
      </c>
    </row>
    <row r="182" spans="1:7" ht="13.5" customHeight="1">
      <c r="A182" s="11">
        <v>168</v>
      </c>
      <c r="B182" s="29" t="s">
        <v>302</v>
      </c>
      <c r="C182" s="30" t="s">
        <v>299</v>
      </c>
      <c r="D182" s="30" t="s">
        <v>263</v>
      </c>
      <c r="E182" s="30" t="s">
        <v>265</v>
      </c>
      <c r="F182" s="30" t="s">
        <v>278</v>
      </c>
      <c r="G182" s="31">
        <v>152258</v>
      </c>
    </row>
    <row r="183" spans="1:7" ht="13.5" customHeight="1">
      <c r="A183" s="11">
        <v>169</v>
      </c>
      <c r="B183" s="29" t="s">
        <v>380</v>
      </c>
      <c r="C183" s="30" t="s">
        <v>299</v>
      </c>
      <c r="D183" s="30" t="s">
        <v>263</v>
      </c>
      <c r="E183" s="30" t="s">
        <v>265</v>
      </c>
      <c r="F183" s="30" t="s">
        <v>266</v>
      </c>
      <c r="G183" s="31">
        <v>-380765</v>
      </c>
    </row>
    <row r="184" spans="1:7" ht="39.75" customHeight="1">
      <c r="A184" s="11">
        <v>170</v>
      </c>
      <c r="B184" s="29" t="s">
        <v>50</v>
      </c>
      <c r="C184" s="30" t="s">
        <v>299</v>
      </c>
      <c r="D184" s="30" t="s">
        <v>263</v>
      </c>
      <c r="E184" s="30" t="s">
        <v>18</v>
      </c>
      <c r="F184" s="30" t="s">
        <v>209</v>
      </c>
      <c r="G184" s="31">
        <v>48000</v>
      </c>
    </row>
    <row r="185" spans="1:7" ht="12.75">
      <c r="A185" s="11">
        <v>171</v>
      </c>
      <c r="B185" s="29" t="s">
        <v>381</v>
      </c>
      <c r="C185" s="30" t="s">
        <v>299</v>
      </c>
      <c r="D185" s="30" t="s">
        <v>263</v>
      </c>
      <c r="E185" s="30" t="s">
        <v>267</v>
      </c>
      <c r="F185" s="30" t="s">
        <v>209</v>
      </c>
      <c r="G185" s="31">
        <v>48000</v>
      </c>
    </row>
    <row r="186" spans="1:7" ht="29.25" customHeight="1">
      <c r="A186" s="11">
        <v>172</v>
      </c>
      <c r="B186" s="29" t="s">
        <v>302</v>
      </c>
      <c r="C186" s="30" t="s">
        <v>299</v>
      </c>
      <c r="D186" s="30" t="s">
        <v>263</v>
      </c>
      <c r="E186" s="30" t="s">
        <v>267</v>
      </c>
      <c r="F186" s="30" t="s">
        <v>278</v>
      </c>
      <c r="G186" s="31">
        <v>48000</v>
      </c>
    </row>
    <row r="187" spans="1:7" ht="15.75" customHeight="1">
      <c r="A187" s="11">
        <v>173</v>
      </c>
      <c r="B187" s="27" t="s">
        <v>388</v>
      </c>
      <c r="C187" s="28" t="s">
        <v>299</v>
      </c>
      <c r="D187" s="28" t="s">
        <v>272</v>
      </c>
      <c r="E187" s="28" t="s">
        <v>208</v>
      </c>
      <c r="F187" s="28" t="s">
        <v>209</v>
      </c>
      <c r="G187" s="31">
        <v>11805</v>
      </c>
    </row>
    <row r="188" spans="1:7" ht="15.75" customHeight="1">
      <c r="A188" s="11">
        <v>174</v>
      </c>
      <c r="B188" s="27" t="s">
        <v>387</v>
      </c>
      <c r="C188" s="28" t="s">
        <v>299</v>
      </c>
      <c r="D188" s="28" t="s">
        <v>273</v>
      </c>
      <c r="E188" s="28" t="s">
        <v>208</v>
      </c>
      <c r="F188" s="28" t="s">
        <v>209</v>
      </c>
      <c r="G188" s="31">
        <v>11805</v>
      </c>
    </row>
    <row r="189" spans="1:7" ht="27" customHeight="1">
      <c r="A189" s="11">
        <v>175</v>
      </c>
      <c r="B189" s="29" t="s">
        <v>25</v>
      </c>
      <c r="C189" s="30" t="s">
        <v>299</v>
      </c>
      <c r="D189" s="30" t="s">
        <v>273</v>
      </c>
      <c r="E189" s="30" t="s">
        <v>91</v>
      </c>
      <c r="F189" s="30" t="s">
        <v>209</v>
      </c>
      <c r="G189" s="31">
        <v>0</v>
      </c>
    </row>
    <row r="190" spans="1:7" ht="41.25" customHeight="1">
      <c r="A190" s="11">
        <v>176</v>
      </c>
      <c r="B190" s="29" t="s">
        <v>63</v>
      </c>
      <c r="C190" s="30" t="s">
        <v>299</v>
      </c>
      <c r="D190" s="30" t="s">
        <v>273</v>
      </c>
      <c r="E190" s="30" t="s">
        <v>31</v>
      </c>
      <c r="F190" s="30" t="s">
        <v>209</v>
      </c>
      <c r="G190" s="31">
        <v>0</v>
      </c>
    </row>
    <row r="191" spans="1:7" ht="28.5" customHeight="1">
      <c r="A191" s="11">
        <v>177</v>
      </c>
      <c r="B191" s="29" t="s">
        <v>389</v>
      </c>
      <c r="C191" s="30" t="s">
        <v>299</v>
      </c>
      <c r="D191" s="30" t="s">
        <v>273</v>
      </c>
      <c r="E191" s="30" t="s">
        <v>5</v>
      </c>
      <c r="F191" s="30" t="s">
        <v>209</v>
      </c>
      <c r="G191" s="31">
        <v>17900</v>
      </c>
    </row>
    <row r="192" spans="1:7" ht="26.25" customHeight="1">
      <c r="A192" s="11">
        <v>178</v>
      </c>
      <c r="B192" s="29" t="s">
        <v>390</v>
      </c>
      <c r="C192" s="30" t="s">
        <v>299</v>
      </c>
      <c r="D192" s="30" t="s">
        <v>273</v>
      </c>
      <c r="E192" s="30" t="s">
        <v>32</v>
      </c>
      <c r="F192" s="30" t="s">
        <v>209</v>
      </c>
      <c r="G192" s="31">
        <v>17900</v>
      </c>
    </row>
    <row r="193" spans="1:7" ht="24.75" customHeight="1">
      <c r="A193" s="11">
        <v>179</v>
      </c>
      <c r="B193" s="29" t="s">
        <v>391</v>
      </c>
      <c r="C193" s="30" t="s">
        <v>299</v>
      </c>
      <c r="D193" s="30" t="s">
        <v>273</v>
      </c>
      <c r="E193" s="30" t="s">
        <v>274</v>
      </c>
      <c r="F193" s="30" t="s">
        <v>209</v>
      </c>
      <c r="G193" s="31">
        <v>17900</v>
      </c>
    </row>
    <row r="194" spans="1:7" ht="25.5">
      <c r="A194" s="11">
        <v>180</v>
      </c>
      <c r="B194" s="29" t="s">
        <v>302</v>
      </c>
      <c r="C194" s="30" t="s">
        <v>299</v>
      </c>
      <c r="D194" s="30" t="s">
        <v>273</v>
      </c>
      <c r="E194" s="30" t="s">
        <v>274</v>
      </c>
      <c r="F194" s="30" t="s">
        <v>278</v>
      </c>
      <c r="G194" s="31">
        <v>200</v>
      </c>
    </row>
    <row r="195" spans="1:7" ht="14.25" customHeight="1">
      <c r="A195" s="11">
        <v>181</v>
      </c>
      <c r="B195" s="29" t="s">
        <v>392</v>
      </c>
      <c r="C195" s="30" t="s">
        <v>299</v>
      </c>
      <c r="D195" s="30" t="s">
        <v>273</v>
      </c>
      <c r="E195" s="30" t="s">
        <v>274</v>
      </c>
      <c r="F195" s="30" t="s">
        <v>287</v>
      </c>
      <c r="G195" s="31">
        <v>17700</v>
      </c>
    </row>
    <row r="196" spans="1:7" ht="15" customHeight="1">
      <c r="A196" s="11">
        <v>182</v>
      </c>
      <c r="B196" s="29" t="s">
        <v>304</v>
      </c>
      <c r="C196" s="30" t="s">
        <v>299</v>
      </c>
      <c r="D196" s="30" t="s">
        <v>273</v>
      </c>
      <c r="E196" s="30" t="s">
        <v>211</v>
      </c>
      <c r="F196" s="30" t="s">
        <v>209</v>
      </c>
      <c r="G196" s="31">
        <v>-6095</v>
      </c>
    </row>
    <row r="197" spans="1:7" ht="37.5" customHeight="1">
      <c r="A197" s="11">
        <v>183</v>
      </c>
      <c r="B197" s="29" t="s">
        <v>393</v>
      </c>
      <c r="C197" s="30" t="s">
        <v>299</v>
      </c>
      <c r="D197" s="30" t="s">
        <v>273</v>
      </c>
      <c r="E197" s="30" t="s">
        <v>275</v>
      </c>
      <c r="F197" s="30" t="s">
        <v>209</v>
      </c>
      <c r="G197" s="31">
        <v>-20000</v>
      </c>
    </row>
    <row r="198" spans="1:7" ht="27" customHeight="1">
      <c r="A198" s="11">
        <v>184</v>
      </c>
      <c r="B198" s="29" t="s">
        <v>394</v>
      </c>
      <c r="C198" s="30" t="s">
        <v>299</v>
      </c>
      <c r="D198" s="30" t="s">
        <v>273</v>
      </c>
      <c r="E198" s="30" t="s">
        <v>275</v>
      </c>
      <c r="F198" s="30" t="s">
        <v>288</v>
      </c>
      <c r="G198" s="31">
        <v>-20000</v>
      </c>
    </row>
    <row r="199" spans="1:7" ht="25.5">
      <c r="A199" s="11">
        <v>185</v>
      </c>
      <c r="B199" s="29" t="s">
        <v>395</v>
      </c>
      <c r="C199" s="30" t="s">
        <v>299</v>
      </c>
      <c r="D199" s="30" t="s">
        <v>273</v>
      </c>
      <c r="E199" s="30" t="s">
        <v>276</v>
      </c>
      <c r="F199" s="30" t="s">
        <v>209</v>
      </c>
      <c r="G199" s="31">
        <v>13905</v>
      </c>
    </row>
    <row r="200" spans="1:7" ht="27" customHeight="1">
      <c r="A200" s="11">
        <v>186</v>
      </c>
      <c r="B200" s="29" t="s">
        <v>302</v>
      </c>
      <c r="C200" s="30" t="s">
        <v>299</v>
      </c>
      <c r="D200" s="30" t="s">
        <v>273</v>
      </c>
      <c r="E200" s="30" t="s">
        <v>276</v>
      </c>
      <c r="F200" s="30" t="s">
        <v>278</v>
      </c>
      <c r="G200" s="31">
        <v>13905</v>
      </c>
    </row>
    <row r="201" spans="1:7" ht="12.75" customHeight="1">
      <c r="A201" s="11">
        <v>187</v>
      </c>
      <c r="B201" s="27" t="s">
        <v>396</v>
      </c>
      <c r="C201" s="28" t="s">
        <v>299</v>
      </c>
      <c r="D201" s="28" t="s">
        <v>277</v>
      </c>
      <c r="E201" s="28" t="s">
        <v>208</v>
      </c>
      <c r="F201" s="28" t="s">
        <v>209</v>
      </c>
      <c r="G201" s="31">
        <v>0</v>
      </c>
    </row>
    <row r="202" spans="1:7" ht="15.75" customHeight="1">
      <c r="A202" s="11">
        <v>188</v>
      </c>
      <c r="B202" s="29" t="s">
        <v>304</v>
      </c>
      <c r="C202" s="30" t="s">
        <v>299</v>
      </c>
      <c r="D202" s="30" t="s">
        <v>277</v>
      </c>
      <c r="E202" s="30" t="s">
        <v>211</v>
      </c>
      <c r="F202" s="30" t="s">
        <v>209</v>
      </c>
      <c r="G202" s="31">
        <v>0</v>
      </c>
    </row>
    <row r="203" spans="1:7" ht="40.5" customHeight="1">
      <c r="A203" s="11">
        <v>189</v>
      </c>
      <c r="B203" s="29" t="s">
        <v>393</v>
      </c>
      <c r="C203" s="30" t="s">
        <v>299</v>
      </c>
      <c r="D203" s="30" t="s">
        <v>277</v>
      </c>
      <c r="E203" s="30" t="s">
        <v>275</v>
      </c>
      <c r="F203" s="30" t="s">
        <v>209</v>
      </c>
      <c r="G203" s="31">
        <v>-60000</v>
      </c>
    </row>
    <row r="204" spans="1:7" ht="26.25" customHeight="1">
      <c r="A204" s="11">
        <v>190</v>
      </c>
      <c r="B204" s="29" t="s">
        <v>302</v>
      </c>
      <c r="C204" s="30" t="s">
        <v>299</v>
      </c>
      <c r="D204" s="30" t="s">
        <v>277</v>
      </c>
      <c r="E204" s="30" t="s">
        <v>275</v>
      </c>
      <c r="F204" s="30" t="s">
        <v>278</v>
      </c>
      <c r="G204" s="31">
        <v>-60000</v>
      </c>
    </row>
    <row r="205" spans="1:7" ht="25.5" customHeight="1">
      <c r="A205" s="11">
        <v>191</v>
      </c>
      <c r="B205" s="29" t="s">
        <v>395</v>
      </c>
      <c r="C205" s="30" t="s">
        <v>299</v>
      </c>
      <c r="D205" s="30" t="s">
        <v>277</v>
      </c>
      <c r="E205" s="30" t="s">
        <v>276</v>
      </c>
      <c r="F205" s="30" t="s">
        <v>209</v>
      </c>
      <c r="G205" s="31">
        <v>60000</v>
      </c>
    </row>
    <row r="206" spans="1:7" ht="29.25" customHeight="1">
      <c r="A206" s="11">
        <v>192</v>
      </c>
      <c r="B206" s="29" t="s">
        <v>302</v>
      </c>
      <c r="C206" s="30" t="s">
        <v>299</v>
      </c>
      <c r="D206" s="30" t="s">
        <v>277</v>
      </c>
      <c r="E206" s="30" t="s">
        <v>276</v>
      </c>
      <c r="F206" s="30" t="s">
        <v>278</v>
      </c>
      <c r="G206" s="31">
        <v>60000</v>
      </c>
    </row>
    <row r="207" spans="1:7" ht="14.25" customHeight="1">
      <c r="A207" s="11">
        <v>193</v>
      </c>
      <c r="B207" s="27" t="s">
        <v>397</v>
      </c>
      <c r="C207" s="30" t="s">
        <v>299</v>
      </c>
      <c r="D207" s="30" t="s">
        <v>334</v>
      </c>
      <c r="E207" s="30" t="s">
        <v>208</v>
      </c>
      <c r="F207" s="30" t="s">
        <v>209</v>
      </c>
      <c r="G207" s="31">
        <v>250000</v>
      </c>
    </row>
    <row r="208" spans="1:7" ht="12.75">
      <c r="A208" s="11">
        <v>194</v>
      </c>
      <c r="B208" s="27" t="s">
        <v>398</v>
      </c>
      <c r="C208" s="30" t="s">
        <v>299</v>
      </c>
      <c r="D208" s="30" t="s">
        <v>335</v>
      </c>
      <c r="E208" s="30" t="s">
        <v>208</v>
      </c>
      <c r="F208" s="30" t="s">
        <v>209</v>
      </c>
      <c r="G208" s="31">
        <v>250000</v>
      </c>
    </row>
    <row r="209" spans="1:7" ht="27.75" customHeight="1">
      <c r="A209" s="11">
        <v>195</v>
      </c>
      <c r="B209" s="29" t="s">
        <v>27</v>
      </c>
      <c r="C209" s="30" t="s">
        <v>299</v>
      </c>
      <c r="D209" s="30" t="s">
        <v>335</v>
      </c>
      <c r="E209" s="30" t="s">
        <v>84</v>
      </c>
      <c r="F209" s="30" t="s">
        <v>209</v>
      </c>
      <c r="G209" s="31">
        <v>250000</v>
      </c>
    </row>
    <row r="210" spans="1:7" ht="27.75" customHeight="1">
      <c r="A210" s="11">
        <v>196</v>
      </c>
      <c r="B210" s="29" t="s">
        <v>64</v>
      </c>
      <c r="C210" s="30" t="s">
        <v>299</v>
      </c>
      <c r="D210" s="30" t="s">
        <v>335</v>
      </c>
      <c r="E210" s="30" t="s">
        <v>34</v>
      </c>
      <c r="F210" s="30" t="s">
        <v>209</v>
      </c>
      <c r="G210" s="31">
        <v>250000</v>
      </c>
    </row>
    <row r="211" spans="1:7" ht="26.25" customHeight="1">
      <c r="A211" s="11">
        <v>197</v>
      </c>
      <c r="B211" s="29" t="s">
        <v>399</v>
      </c>
      <c r="C211" s="30" t="s">
        <v>299</v>
      </c>
      <c r="D211" s="30" t="s">
        <v>335</v>
      </c>
      <c r="E211" s="30" t="s">
        <v>336</v>
      </c>
      <c r="F211" s="30" t="s">
        <v>209</v>
      </c>
      <c r="G211" s="31">
        <v>250000</v>
      </c>
    </row>
    <row r="212" spans="1:7" ht="27" customHeight="1">
      <c r="A212" s="11">
        <v>198</v>
      </c>
      <c r="B212" s="29" t="s">
        <v>302</v>
      </c>
      <c r="C212" s="30" t="s">
        <v>299</v>
      </c>
      <c r="D212" s="30" t="s">
        <v>335</v>
      </c>
      <c r="E212" s="30" t="s">
        <v>336</v>
      </c>
      <c r="F212" s="30" t="s">
        <v>278</v>
      </c>
      <c r="G212" s="31">
        <v>250000</v>
      </c>
    </row>
    <row r="213" spans="1:7" ht="27" customHeight="1">
      <c r="A213" s="11">
        <v>199</v>
      </c>
      <c r="B213" s="27" t="s">
        <v>412</v>
      </c>
      <c r="C213" s="28" t="s">
        <v>300</v>
      </c>
      <c r="D213" s="28" t="s">
        <v>290</v>
      </c>
      <c r="E213" s="28" t="s">
        <v>208</v>
      </c>
      <c r="F213" s="28" t="s">
        <v>209</v>
      </c>
      <c r="G213" s="31">
        <v>-400000</v>
      </c>
    </row>
    <row r="214" spans="1:7" ht="14.25" customHeight="1">
      <c r="A214" s="11">
        <v>200</v>
      </c>
      <c r="B214" s="27" t="s">
        <v>350</v>
      </c>
      <c r="C214" s="28" t="s">
        <v>300</v>
      </c>
      <c r="D214" s="28" t="s">
        <v>248</v>
      </c>
      <c r="E214" s="28" t="s">
        <v>208</v>
      </c>
      <c r="F214" s="28" t="s">
        <v>209</v>
      </c>
      <c r="G214" s="31">
        <v>-400000</v>
      </c>
    </row>
    <row r="215" spans="1:7" ht="13.5" customHeight="1">
      <c r="A215" s="11">
        <v>201</v>
      </c>
      <c r="B215" s="27" t="s">
        <v>351</v>
      </c>
      <c r="C215" s="28" t="s">
        <v>300</v>
      </c>
      <c r="D215" s="28" t="s">
        <v>249</v>
      </c>
      <c r="E215" s="28" t="s">
        <v>208</v>
      </c>
      <c r="F215" s="28" t="s">
        <v>209</v>
      </c>
      <c r="G215" s="31">
        <v>-136457.28</v>
      </c>
    </row>
    <row r="216" spans="1:7" ht="15.75" customHeight="1">
      <c r="A216" s="11">
        <v>202</v>
      </c>
      <c r="B216" s="29" t="s">
        <v>352</v>
      </c>
      <c r="C216" s="30" t="s">
        <v>300</v>
      </c>
      <c r="D216" s="30" t="s">
        <v>249</v>
      </c>
      <c r="E216" s="30" t="s">
        <v>11</v>
      </c>
      <c r="F216" s="30" t="s">
        <v>209</v>
      </c>
      <c r="G216" s="31">
        <v>-136457.28</v>
      </c>
    </row>
    <row r="217" spans="1:7" ht="26.25" customHeight="1">
      <c r="A217" s="11">
        <v>203</v>
      </c>
      <c r="B217" s="29" t="s">
        <v>61</v>
      </c>
      <c r="C217" s="30" t="s">
        <v>300</v>
      </c>
      <c r="D217" s="30" t="s">
        <v>249</v>
      </c>
      <c r="E217" s="30" t="s">
        <v>12</v>
      </c>
      <c r="F217" s="30" t="s">
        <v>209</v>
      </c>
      <c r="G217" s="31">
        <v>-136457.28</v>
      </c>
    </row>
    <row r="218" spans="1:7" ht="38.25" customHeight="1">
      <c r="A218" s="11">
        <v>204</v>
      </c>
      <c r="B218" s="29" t="s">
        <v>353</v>
      </c>
      <c r="C218" s="30" t="s">
        <v>300</v>
      </c>
      <c r="D218" s="30" t="s">
        <v>249</v>
      </c>
      <c r="E218" s="30" t="s">
        <v>250</v>
      </c>
      <c r="F218" s="30" t="s">
        <v>209</v>
      </c>
      <c r="G218" s="31">
        <v>-136457.28</v>
      </c>
    </row>
    <row r="219" spans="1:7" ht="26.25" customHeight="1">
      <c r="A219" s="11">
        <v>205</v>
      </c>
      <c r="B219" s="29" t="s">
        <v>302</v>
      </c>
      <c r="C219" s="30" t="s">
        <v>300</v>
      </c>
      <c r="D219" s="30" t="s">
        <v>249</v>
      </c>
      <c r="E219" s="30" t="s">
        <v>250</v>
      </c>
      <c r="F219" s="30" t="s">
        <v>278</v>
      </c>
      <c r="G219" s="31">
        <v>-133185.41</v>
      </c>
    </row>
    <row r="220" spans="1:7" ht="12.75" customHeight="1">
      <c r="A220" s="11">
        <v>206</v>
      </c>
      <c r="B220" s="29" t="s">
        <v>354</v>
      </c>
      <c r="C220" s="30" t="s">
        <v>300</v>
      </c>
      <c r="D220" s="30" t="s">
        <v>249</v>
      </c>
      <c r="E220" s="30" t="s">
        <v>250</v>
      </c>
      <c r="F220" s="30" t="s">
        <v>283</v>
      </c>
      <c r="G220" s="31">
        <v>-13500</v>
      </c>
    </row>
    <row r="221" spans="1:7" ht="12" customHeight="1">
      <c r="A221" s="11">
        <v>207</v>
      </c>
      <c r="B221" s="29" t="s">
        <v>343</v>
      </c>
      <c r="C221" s="30" t="s">
        <v>300</v>
      </c>
      <c r="D221" s="30" t="s">
        <v>249</v>
      </c>
      <c r="E221" s="30" t="s">
        <v>250</v>
      </c>
      <c r="F221" s="30" t="s">
        <v>281</v>
      </c>
      <c r="G221" s="31">
        <v>4836.99</v>
      </c>
    </row>
    <row r="222" spans="1:7" ht="14.25" customHeight="1">
      <c r="A222" s="11">
        <v>208</v>
      </c>
      <c r="B222" s="29" t="s">
        <v>355</v>
      </c>
      <c r="C222" s="30" t="s">
        <v>300</v>
      </c>
      <c r="D222" s="30" t="s">
        <v>249</v>
      </c>
      <c r="E222" s="30" t="s">
        <v>250</v>
      </c>
      <c r="F222" s="30" t="s">
        <v>284</v>
      </c>
      <c r="G222" s="31">
        <v>5391.14</v>
      </c>
    </row>
    <row r="223" spans="1:7" ht="15.75" customHeight="1">
      <c r="A223" s="11">
        <v>209</v>
      </c>
      <c r="B223" s="27" t="s">
        <v>356</v>
      </c>
      <c r="C223" s="28" t="s">
        <v>300</v>
      </c>
      <c r="D223" s="28" t="s">
        <v>251</v>
      </c>
      <c r="E223" s="28" t="s">
        <v>208</v>
      </c>
      <c r="F223" s="28" t="s">
        <v>209</v>
      </c>
      <c r="G223" s="31">
        <v>-376500</v>
      </c>
    </row>
    <row r="224" spans="1:7" ht="14.25" customHeight="1">
      <c r="A224" s="11">
        <v>210</v>
      </c>
      <c r="B224" s="29" t="s">
        <v>352</v>
      </c>
      <c r="C224" s="30" t="s">
        <v>300</v>
      </c>
      <c r="D224" s="30" t="s">
        <v>251</v>
      </c>
      <c r="E224" s="30" t="s">
        <v>11</v>
      </c>
      <c r="F224" s="30" t="s">
        <v>209</v>
      </c>
      <c r="G224" s="31">
        <v>-376500</v>
      </c>
    </row>
    <row r="225" spans="1:7" ht="26.25" customHeight="1">
      <c r="A225" s="11">
        <v>211</v>
      </c>
      <c r="B225" s="29" t="s">
        <v>62</v>
      </c>
      <c r="C225" s="30" t="s">
        <v>300</v>
      </c>
      <c r="D225" s="30" t="s">
        <v>251</v>
      </c>
      <c r="E225" s="30" t="s">
        <v>13</v>
      </c>
      <c r="F225" s="30" t="s">
        <v>209</v>
      </c>
      <c r="G225" s="31">
        <v>-376500</v>
      </c>
    </row>
    <row r="226" spans="1:7" ht="63.75">
      <c r="A226" s="11">
        <v>212</v>
      </c>
      <c r="B226" s="29" t="s">
        <v>357</v>
      </c>
      <c r="C226" s="30" t="s">
        <v>300</v>
      </c>
      <c r="D226" s="30" t="s">
        <v>251</v>
      </c>
      <c r="E226" s="30" t="s">
        <v>252</v>
      </c>
      <c r="F226" s="30" t="s">
        <v>209</v>
      </c>
      <c r="G226" s="31">
        <v>-93957.3</v>
      </c>
    </row>
    <row r="227" spans="1:7" ht="26.25" customHeight="1">
      <c r="A227" s="11">
        <v>213</v>
      </c>
      <c r="B227" s="29" t="s">
        <v>302</v>
      </c>
      <c r="C227" s="30" t="s">
        <v>300</v>
      </c>
      <c r="D227" s="30" t="s">
        <v>251</v>
      </c>
      <c r="E227" s="30" t="s">
        <v>252</v>
      </c>
      <c r="F227" s="30" t="s">
        <v>278</v>
      </c>
      <c r="G227" s="31">
        <v>-10207.3</v>
      </c>
    </row>
    <row r="228" spans="1:7" ht="15" customHeight="1">
      <c r="A228" s="11">
        <v>214</v>
      </c>
      <c r="B228" s="29" t="s">
        <v>354</v>
      </c>
      <c r="C228" s="30" t="s">
        <v>300</v>
      </c>
      <c r="D228" s="30" t="s">
        <v>251</v>
      </c>
      <c r="E228" s="30" t="s">
        <v>252</v>
      </c>
      <c r="F228" s="30" t="s">
        <v>283</v>
      </c>
      <c r="G228" s="31">
        <v>-83750</v>
      </c>
    </row>
    <row r="229" spans="1:7" ht="39" customHeight="1">
      <c r="A229" s="11">
        <v>215</v>
      </c>
      <c r="B229" s="29" t="s">
        <v>359</v>
      </c>
      <c r="C229" s="30" t="s">
        <v>300</v>
      </c>
      <c r="D229" s="30" t="s">
        <v>251</v>
      </c>
      <c r="E229" s="30" t="s">
        <v>254</v>
      </c>
      <c r="F229" s="30" t="s">
        <v>209</v>
      </c>
      <c r="G229" s="31">
        <v>-282542.7</v>
      </c>
    </row>
    <row r="230" spans="1:7" ht="27.75" customHeight="1">
      <c r="A230" s="11">
        <v>216</v>
      </c>
      <c r="B230" s="29" t="s">
        <v>302</v>
      </c>
      <c r="C230" s="30" t="s">
        <v>300</v>
      </c>
      <c r="D230" s="30" t="s">
        <v>251</v>
      </c>
      <c r="E230" s="30" t="s">
        <v>254</v>
      </c>
      <c r="F230" s="30" t="s">
        <v>278</v>
      </c>
      <c r="G230" s="31">
        <v>-297042.7</v>
      </c>
    </row>
    <row r="231" spans="1:7" ht="12" customHeight="1">
      <c r="A231" s="11">
        <v>217</v>
      </c>
      <c r="B231" s="29" t="s">
        <v>354</v>
      </c>
      <c r="C231" s="30" t="s">
        <v>300</v>
      </c>
      <c r="D231" s="30" t="s">
        <v>251</v>
      </c>
      <c r="E231" s="30" t="s">
        <v>254</v>
      </c>
      <c r="F231" s="30" t="s">
        <v>283</v>
      </c>
      <c r="G231" s="31">
        <v>14250</v>
      </c>
    </row>
    <row r="232" spans="1:7" ht="13.5" customHeight="1">
      <c r="A232" s="11">
        <v>218</v>
      </c>
      <c r="B232" s="29" t="s">
        <v>355</v>
      </c>
      <c r="C232" s="30" t="s">
        <v>300</v>
      </c>
      <c r="D232" s="30" t="s">
        <v>251</v>
      </c>
      <c r="E232" s="30" t="s">
        <v>254</v>
      </c>
      <c r="F232" s="30" t="s">
        <v>284</v>
      </c>
      <c r="G232" s="31">
        <v>250</v>
      </c>
    </row>
    <row r="233" spans="1:7" ht="15.75" customHeight="1">
      <c r="A233" s="11">
        <v>219</v>
      </c>
      <c r="B233" s="27" t="s">
        <v>363</v>
      </c>
      <c r="C233" s="28" t="s">
        <v>300</v>
      </c>
      <c r="D233" s="28" t="s">
        <v>256</v>
      </c>
      <c r="E233" s="28" t="s">
        <v>208</v>
      </c>
      <c r="F233" s="28" t="s">
        <v>209</v>
      </c>
      <c r="G233" s="31">
        <v>-83000</v>
      </c>
    </row>
    <row r="234" spans="1:7" ht="15" customHeight="1">
      <c r="A234" s="11">
        <v>220</v>
      </c>
      <c r="B234" s="29" t="s">
        <v>352</v>
      </c>
      <c r="C234" s="30" t="s">
        <v>300</v>
      </c>
      <c r="D234" s="30" t="s">
        <v>256</v>
      </c>
      <c r="E234" s="30" t="s">
        <v>11</v>
      </c>
      <c r="F234" s="30" t="s">
        <v>209</v>
      </c>
      <c r="G234" s="31">
        <v>-83000</v>
      </c>
    </row>
    <row r="235" spans="1:7" ht="27.75" customHeight="1">
      <c r="A235" s="11">
        <v>221</v>
      </c>
      <c r="B235" s="29" t="s">
        <v>48</v>
      </c>
      <c r="C235" s="30" t="s">
        <v>300</v>
      </c>
      <c r="D235" s="30" t="s">
        <v>256</v>
      </c>
      <c r="E235" s="30" t="s">
        <v>14</v>
      </c>
      <c r="F235" s="30" t="s">
        <v>209</v>
      </c>
      <c r="G235" s="31">
        <v>-83000</v>
      </c>
    </row>
    <row r="236" spans="1:7" ht="39.75" customHeight="1">
      <c r="A236" s="11">
        <v>222</v>
      </c>
      <c r="B236" s="29" t="s">
        <v>364</v>
      </c>
      <c r="C236" s="30" t="s">
        <v>300</v>
      </c>
      <c r="D236" s="30" t="s">
        <v>256</v>
      </c>
      <c r="E236" s="30" t="s">
        <v>257</v>
      </c>
      <c r="F236" s="30" t="s">
        <v>209</v>
      </c>
      <c r="G236" s="31">
        <v>-83000</v>
      </c>
    </row>
    <row r="237" spans="1:7" ht="13.5" customHeight="1">
      <c r="A237" s="11">
        <v>223</v>
      </c>
      <c r="B237" s="29" t="s">
        <v>354</v>
      </c>
      <c r="C237" s="30" t="s">
        <v>300</v>
      </c>
      <c r="D237" s="30" t="s">
        <v>256</v>
      </c>
      <c r="E237" s="30" t="s">
        <v>257</v>
      </c>
      <c r="F237" s="30" t="s">
        <v>283</v>
      </c>
      <c r="G237" s="31">
        <v>-83000</v>
      </c>
    </row>
    <row r="238" spans="1:7" ht="26.25" customHeight="1">
      <c r="A238" s="11">
        <v>224</v>
      </c>
      <c r="B238" s="27" t="s">
        <v>366</v>
      </c>
      <c r="C238" s="28" t="s">
        <v>300</v>
      </c>
      <c r="D238" s="28" t="s">
        <v>259</v>
      </c>
      <c r="E238" s="28" t="s">
        <v>208</v>
      </c>
      <c r="F238" s="28" t="s">
        <v>209</v>
      </c>
      <c r="G238" s="31">
        <v>595957.28</v>
      </c>
    </row>
    <row r="239" spans="1:7" ht="12" customHeight="1">
      <c r="A239" s="11">
        <v>225</v>
      </c>
      <c r="B239" s="29" t="s">
        <v>352</v>
      </c>
      <c r="C239" s="30" t="s">
        <v>300</v>
      </c>
      <c r="D239" s="30" t="s">
        <v>259</v>
      </c>
      <c r="E239" s="30" t="s">
        <v>11</v>
      </c>
      <c r="F239" s="30" t="s">
        <v>209</v>
      </c>
      <c r="G239" s="31">
        <v>595957.28</v>
      </c>
    </row>
    <row r="240" spans="1:7" ht="26.25" customHeight="1">
      <c r="A240" s="11">
        <v>226</v>
      </c>
      <c r="B240" s="29" t="s">
        <v>61</v>
      </c>
      <c r="C240" s="30" t="s">
        <v>300</v>
      </c>
      <c r="D240" s="30" t="s">
        <v>259</v>
      </c>
      <c r="E240" s="30" t="s">
        <v>12</v>
      </c>
      <c r="F240" s="30" t="s">
        <v>209</v>
      </c>
      <c r="G240" s="31">
        <v>136457.28</v>
      </c>
    </row>
    <row r="241" spans="1:7" ht="26.25" customHeight="1">
      <c r="A241" s="11">
        <v>227</v>
      </c>
      <c r="B241" s="29" t="s">
        <v>353</v>
      </c>
      <c r="C241" s="30" t="s">
        <v>300</v>
      </c>
      <c r="D241" s="30" t="s">
        <v>259</v>
      </c>
      <c r="E241" s="30" t="s">
        <v>250</v>
      </c>
      <c r="F241" s="30" t="s">
        <v>209</v>
      </c>
      <c r="G241" s="31">
        <v>136457.28</v>
      </c>
    </row>
    <row r="242" spans="1:7" ht="26.25" customHeight="1">
      <c r="A242" s="11">
        <v>228</v>
      </c>
      <c r="B242" s="29" t="s">
        <v>302</v>
      </c>
      <c r="C242" s="30" t="s">
        <v>300</v>
      </c>
      <c r="D242" s="30" t="s">
        <v>259</v>
      </c>
      <c r="E242" s="30" t="s">
        <v>250</v>
      </c>
      <c r="F242" s="30" t="s">
        <v>278</v>
      </c>
      <c r="G242" s="31">
        <v>122957.28</v>
      </c>
    </row>
    <row r="243" spans="1:7" ht="15" customHeight="1">
      <c r="A243" s="11">
        <v>229</v>
      </c>
      <c r="B243" s="29" t="s">
        <v>354</v>
      </c>
      <c r="C243" s="30" t="s">
        <v>300</v>
      </c>
      <c r="D243" s="30" t="s">
        <v>259</v>
      </c>
      <c r="E243" s="30" t="s">
        <v>250</v>
      </c>
      <c r="F243" s="30" t="s">
        <v>283</v>
      </c>
      <c r="G243" s="31">
        <v>13500</v>
      </c>
    </row>
    <row r="244" spans="1:7" ht="26.25" customHeight="1">
      <c r="A244" s="11">
        <v>230</v>
      </c>
      <c r="B244" s="29" t="s">
        <v>62</v>
      </c>
      <c r="C244" s="30" t="s">
        <v>300</v>
      </c>
      <c r="D244" s="30" t="s">
        <v>259</v>
      </c>
      <c r="E244" s="30" t="s">
        <v>13</v>
      </c>
      <c r="F244" s="30" t="s">
        <v>209</v>
      </c>
      <c r="G244" s="31">
        <v>376500</v>
      </c>
    </row>
    <row r="245" spans="1:7" ht="38.25">
      <c r="A245" s="11">
        <v>231</v>
      </c>
      <c r="B245" s="29" t="s">
        <v>359</v>
      </c>
      <c r="C245" s="30" t="s">
        <v>300</v>
      </c>
      <c r="D245" s="30" t="s">
        <v>259</v>
      </c>
      <c r="E245" s="30" t="s">
        <v>254</v>
      </c>
      <c r="F245" s="30" t="s">
        <v>209</v>
      </c>
      <c r="G245" s="31">
        <v>376500</v>
      </c>
    </row>
    <row r="246" spans="1:7" ht="26.25" customHeight="1">
      <c r="A246" s="11">
        <v>232</v>
      </c>
      <c r="B246" s="29" t="s">
        <v>302</v>
      </c>
      <c r="C246" s="30" t="s">
        <v>300</v>
      </c>
      <c r="D246" s="30" t="s">
        <v>259</v>
      </c>
      <c r="E246" s="30" t="s">
        <v>254</v>
      </c>
      <c r="F246" s="30" t="s">
        <v>278</v>
      </c>
      <c r="G246" s="31">
        <v>307000</v>
      </c>
    </row>
    <row r="247" spans="1:7" ht="13.5" customHeight="1">
      <c r="A247" s="11">
        <v>233</v>
      </c>
      <c r="B247" s="29" t="s">
        <v>354</v>
      </c>
      <c r="C247" s="30" t="s">
        <v>300</v>
      </c>
      <c r="D247" s="30" t="s">
        <v>259</v>
      </c>
      <c r="E247" s="30" t="s">
        <v>254</v>
      </c>
      <c r="F247" s="30" t="s">
        <v>283</v>
      </c>
      <c r="G247" s="31">
        <v>69500</v>
      </c>
    </row>
    <row r="248" spans="1:7" ht="26.25" customHeight="1">
      <c r="A248" s="11">
        <v>234</v>
      </c>
      <c r="B248" s="29" t="s">
        <v>48</v>
      </c>
      <c r="C248" s="30" t="s">
        <v>300</v>
      </c>
      <c r="D248" s="30" t="s">
        <v>259</v>
      </c>
      <c r="E248" s="30" t="s">
        <v>14</v>
      </c>
      <c r="F248" s="30" t="s">
        <v>209</v>
      </c>
      <c r="G248" s="31">
        <v>83000</v>
      </c>
    </row>
    <row r="249" spans="1:7" ht="38.25" customHeight="1">
      <c r="A249" s="11">
        <v>235</v>
      </c>
      <c r="B249" s="29" t="s">
        <v>364</v>
      </c>
      <c r="C249" s="30" t="s">
        <v>300</v>
      </c>
      <c r="D249" s="30" t="s">
        <v>259</v>
      </c>
      <c r="E249" s="30" t="s">
        <v>257</v>
      </c>
      <c r="F249" s="30" t="s">
        <v>209</v>
      </c>
      <c r="G249" s="31">
        <v>83000</v>
      </c>
    </row>
    <row r="250" spans="1:7" ht="15" customHeight="1">
      <c r="A250" s="11">
        <v>236</v>
      </c>
      <c r="B250" s="29" t="s">
        <v>354</v>
      </c>
      <c r="C250" s="30" t="s">
        <v>300</v>
      </c>
      <c r="D250" s="30" t="s">
        <v>259</v>
      </c>
      <c r="E250" s="30" t="s">
        <v>257</v>
      </c>
      <c r="F250" s="30" t="s">
        <v>283</v>
      </c>
      <c r="G250" s="31">
        <v>83000</v>
      </c>
    </row>
    <row r="251" spans="1:7" ht="14.25" customHeight="1">
      <c r="A251" s="11">
        <v>237</v>
      </c>
      <c r="B251" s="27" t="s">
        <v>371</v>
      </c>
      <c r="C251" s="28" t="s">
        <v>300</v>
      </c>
      <c r="D251" s="28" t="s">
        <v>263</v>
      </c>
      <c r="E251" s="28" t="s">
        <v>208</v>
      </c>
      <c r="F251" s="28" t="s">
        <v>209</v>
      </c>
      <c r="G251" s="31">
        <v>-400000</v>
      </c>
    </row>
    <row r="252" spans="1:7" ht="12.75" customHeight="1">
      <c r="A252" s="11">
        <v>238</v>
      </c>
      <c r="B252" s="29" t="s">
        <v>352</v>
      </c>
      <c r="C252" s="30" t="s">
        <v>300</v>
      </c>
      <c r="D252" s="30" t="s">
        <v>263</v>
      </c>
      <c r="E252" s="30" t="s">
        <v>11</v>
      </c>
      <c r="F252" s="30" t="s">
        <v>209</v>
      </c>
      <c r="G252" s="31">
        <v>-400000</v>
      </c>
    </row>
    <row r="253" spans="1:7" ht="26.25" customHeight="1">
      <c r="A253" s="11">
        <v>239</v>
      </c>
      <c r="B253" s="29" t="s">
        <v>48</v>
      </c>
      <c r="C253" s="30" t="s">
        <v>300</v>
      </c>
      <c r="D253" s="30" t="s">
        <v>263</v>
      </c>
      <c r="E253" s="30" t="s">
        <v>14</v>
      </c>
      <c r="F253" s="30" t="s">
        <v>209</v>
      </c>
      <c r="G253" s="31">
        <v>-400000</v>
      </c>
    </row>
    <row r="254" spans="1:7" ht="26.25" customHeight="1">
      <c r="A254" s="11">
        <v>240</v>
      </c>
      <c r="B254" s="29" t="s">
        <v>377</v>
      </c>
      <c r="C254" s="30" t="s">
        <v>300</v>
      </c>
      <c r="D254" s="30" t="s">
        <v>263</v>
      </c>
      <c r="E254" s="30" t="s">
        <v>264</v>
      </c>
      <c r="F254" s="30" t="s">
        <v>209</v>
      </c>
      <c r="G254" s="31">
        <v>-400000</v>
      </c>
    </row>
    <row r="255" spans="1:7" ht="26.25" customHeight="1">
      <c r="A255" s="11">
        <v>241</v>
      </c>
      <c r="B255" s="29" t="s">
        <v>302</v>
      </c>
      <c r="C255" s="30" t="s">
        <v>300</v>
      </c>
      <c r="D255" s="30" t="s">
        <v>263</v>
      </c>
      <c r="E255" s="30" t="s">
        <v>264</v>
      </c>
      <c r="F255" s="30" t="s">
        <v>278</v>
      </c>
      <c r="G255" s="31">
        <v>-211144</v>
      </c>
    </row>
    <row r="256" spans="1:7" ht="15.75" customHeight="1">
      <c r="A256" s="11">
        <v>242</v>
      </c>
      <c r="B256" s="29" t="s">
        <v>354</v>
      </c>
      <c r="C256" s="30" t="s">
        <v>300</v>
      </c>
      <c r="D256" s="30" t="s">
        <v>263</v>
      </c>
      <c r="E256" s="30" t="s">
        <v>264</v>
      </c>
      <c r="F256" s="30" t="s">
        <v>283</v>
      </c>
      <c r="G256" s="31">
        <v>-188856</v>
      </c>
    </row>
    <row r="257" spans="1:7" ht="26.25" customHeight="1">
      <c r="A257" s="11">
        <v>243</v>
      </c>
      <c r="B257" s="27" t="s">
        <v>413</v>
      </c>
      <c r="C257" s="28" t="s">
        <v>301</v>
      </c>
      <c r="D257" s="28" t="s">
        <v>290</v>
      </c>
      <c r="E257" s="28" t="s">
        <v>208</v>
      </c>
      <c r="F257" s="28" t="s">
        <v>209</v>
      </c>
      <c r="G257" s="31">
        <v>836583</v>
      </c>
    </row>
    <row r="258" spans="1:7" ht="15" customHeight="1">
      <c r="A258" s="11">
        <v>244</v>
      </c>
      <c r="B258" s="27" t="s">
        <v>350</v>
      </c>
      <c r="C258" s="28" t="s">
        <v>301</v>
      </c>
      <c r="D258" s="28" t="s">
        <v>248</v>
      </c>
      <c r="E258" s="28" t="s">
        <v>208</v>
      </c>
      <c r="F258" s="28" t="s">
        <v>209</v>
      </c>
      <c r="G258" s="31">
        <v>106500</v>
      </c>
    </row>
    <row r="259" spans="1:7" ht="14.25" customHeight="1">
      <c r="A259" s="11">
        <v>245</v>
      </c>
      <c r="B259" s="27" t="s">
        <v>363</v>
      </c>
      <c r="C259" s="28" t="s">
        <v>301</v>
      </c>
      <c r="D259" s="28" t="s">
        <v>256</v>
      </c>
      <c r="E259" s="28" t="s">
        <v>208</v>
      </c>
      <c r="F259" s="28" t="s">
        <v>209</v>
      </c>
      <c r="G259" s="31">
        <v>-10000</v>
      </c>
    </row>
    <row r="260" spans="1:7" ht="26.25" customHeight="1">
      <c r="A260" s="11">
        <v>246</v>
      </c>
      <c r="B260" s="29" t="s">
        <v>26</v>
      </c>
      <c r="C260" s="30" t="s">
        <v>301</v>
      </c>
      <c r="D260" s="30" t="s">
        <v>256</v>
      </c>
      <c r="E260" s="30" t="s">
        <v>15</v>
      </c>
      <c r="F260" s="30" t="s">
        <v>209</v>
      </c>
      <c r="G260" s="31">
        <v>-10000</v>
      </c>
    </row>
    <row r="261" spans="1:7" ht="13.5" customHeight="1">
      <c r="A261" s="11">
        <v>247</v>
      </c>
      <c r="B261" s="29" t="s">
        <v>49</v>
      </c>
      <c r="C261" s="30" t="s">
        <v>301</v>
      </c>
      <c r="D261" s="30" t="s">
        <v>256</v>
      </c>
      <c r="E261" s="30" t="s">
        <v>16</v>
      </c>
      <c r="F261" s="30" t="s">
        <v>209</v>
      </c>
      <c r="G261" s="31">
        <v>-10000</v>
      </c>
    </row>
    <row r="262" spans="1:7" ht="17.25" customHeight="1">
      <c r="A262" s="11">
        <v>248</v>
      </c>
      <c r="B262" s="29" t="s">
        <v>365</v>
      </c>
      <c r="C262" s="30" t="s">
        <v>301</v>
      </c>
      <c r="D262" s="30" t="s">
        <v>256</v>
      </c>
      <c r="E262" s="30" t="s">
        <v>258</v>
      </c>
      <c r="F262" s="30" t="s">
        <v>209</v>
      </c>
      <c r="G262" s="31">
        <v>-10000</v>
      </c>
    </row>
    <row r="263" spans="1:7" ht="15" customHeight="1">
      <c r="A263" s="11">
        <v>249</v>
      </c>
      <c r="B263" s="29" t="s">
        <v>354</v>
      </c>
      <c r="C263" s="30" t="s">
        <v>301</v>
      </c>
      <c r="D263" s="30" t="s">
        <v>256</v>
      </c>
      <c r="E263" s="30" t="s">
        <v>258</v>
      </c>
      <c r="F263" s="30" t="s">
        <v>283</v>
      </c>
      <c r="G263" s="31">
        <v>-10000</v>
      </c>
    </row>
    <row r="264" spans="1:7" ht="26.25" customHeight="1">
      <c r="A264" s="11">
        <v>250</v>
      </c>
      <c r="B264" s="27" t="s">
        <v>366</v>
      </c>
      <c r="C264" s="28" t="s">
        <v>301</v>
      </c>
      <c r="D264" s="28" t="s">
        <v>259</v>
      </c>
      <c r="E264" s="28" t="s">
        <v>208</v>
      </c>
      <c r="F264" s="28" t="s">
        <v>209</v>
      </c>
      <c r="G264" s="31">
        <v>116500</v>
      </c>
    </row>
    <row r="265" spans="1:7" ht="26.25" customHeight="1">
      <c r="A265" s="11">
        <v>251</v>
      </c>
      <c r="B265" s="29" t="s">
        <v>26</v>
      </c>
      <c r="C265" s="30" t="s">
        <v>301</v>
      </c>
      <c r="D265" s="30" t="s">
        <v>259</v>
      </c>
      <c r="E265" s="30" t="s">
        <v>15</v>
      </c>
      <c r="F265" s="30" t="s">
        <v>209</v>
      </c>
      <c r="G265" s="31">
        <v>116500</v>
      </c>
    </row>
    <row r="266" spans="1:7" ht="15" customHeight="1">
      <c r="A266" s="11">
        <v>252</v>
      </c>
      <c r="B266" s="29" t="s">
        <v>58</v>
      </c>
      <c r="C266" s="30" t="s">
        <v>301</v>
      </c>
      <c r="D266" s="30" t="s">
        <v>259</v>
      </c>
      <c r="E266" s="30" t="s">
        <v>20</v>
      </c>
      <c r="F266" s="30" t="s">
        <v>209</v>
      </c>
      <c r="G266" s="31">
        <v>92000</v>
      </c>
    </row>
    <row r="267" spans="1:7" ht="17.25" customHeight="1">
      <c r="A267" s="11">
        <v>253</v>
      </c>
      <c r="B267" s="29" t="s">
        <v>367</v>
      </c>
      <c r="C267" s="30" t="s">
        <v>301</v>
      </c>
      <c r="D267" s="30" t="s">
        <v>259</v>
      </c>
      <c r="E267" s="30" t="s">
        <v>260</v>
      </c>
      <c r="F267" s="30" t="s">
        <v>209</v>
      </c>
      <c r="G267" s="31">
        <v>82000</v>
      </c>
    </row>
    <row r="268" spans="1:7" ht="15.75" customHeight="1">
      <c r="A268" s="11">
        <v>254</v>
      </c>
      <c r="B268" s="29" t="s">
        <v>368</v>
      </c>
      <c r="C268" s="30" t="s">
        <v>301</v>
      </c>
      <c r="D268" s="30" t="s">
        <v>259</v>
      </c>
      <c r="E268" s="30" t="s">
        <v>260</v>
      </c>
      <c r="F268" s="30" t="s">
        <v>285</v>
      </c>
      <c r="G268" s="31">
        <v>62000</v>
      </c>
    </row>
    <row r="269" spans="1:7" ht="15" customHeight="1">
      <c r="A269" s="11">
        <v>255</v>
      </c>
      <c r="B269" s="29" t="s">
        <v>354</v>
      </c>
      <c r="C269" s="30" t="s">
        <v>301</v>
      </c>
      <c r="D269" s="30" t="s">
        <v>259</v>
      </c>
      <c r="E269" s="30" t="s">
        <v>260</v>
      </c>
      <c r="F269" s="30" t="s">
        <v>283</v>
      </c>
      <c r="G269" s="31">
        <v>20000</v>
      </c>
    </row>
    <row r="270" spans="1:7" ht="105" customHeight="1">
      <c r="A270" s="11">
        <v>256</v>
      </c>
      <c r="B270" s="29" t="s">
        <v>369</v>
      </c>
      <c r="C270" s="30" t="s">
        <v>301</v>
      </c>
      <c r="D270" s="30" t="s">
        <v>259</v>
      </c>
      <c r="E270" s="30" t="s">
        <v>261</v>
      </c>
      <c r="F270" s="30" t="s">
        <v>209</v>
      </c>
      <c r="G270" s="31">
        <v>10000</v>
      </c>
    </row>
    <row r="271" spans="1:7" ht="16.5" customHeight="1">
      <c r="A271" s="11">
        <v>257</v>
      </c>
      <c r="B271" s="29" t="s">
        <v>368</v>
      </c>
      <c r="C271" s="30" t="s">
        <v>301</v>
      </c>
      <c r="D271" s="30" t="s">
        <v>259</v>
      </c>
      <c r="E271" s="30" t="s">
        <v>261</v>
      </c>
      <c r="F271" s="30" t="s">
        <v>285</v>
      </c>
      <c r="G271" s="31">
        <v>10000</v>
      </c>
    </row>
    <row r="272" spans="1:7" ht="17.25" customHeight="1">
      <c r="A272" s="11">
        <v>258</v>
      </c>
      <c r="B272" s="29" t="s">
        <v>49</v>
      </c>
      <c r="C272" s="30" t="s">
        <v>301</v>
      </c>
      <c r="D272" s="30" t="s">
        <v>259</v>
      </c>
      <c r="E272" s="30" t="s">
        <v>16</v>
      </c>
      <c r="F272" s="30" t="s">
        <v>209</v>
      </c>
      <c r="G272" s="31">
        <v>10000</v>
      </c>
    </row>
    <row r="273" spans="1:7" ht="16.5" customHeight="1">
      <c r="A273" s="11">
        <v>259</v>
      </c>
      <c r="B273" s="29" t="s">
        <v>365</v>
      </c>
      <c r="C273" s="30" t="s">
        <v>301</v>
      </c>
      <c r="D273" s="30" t="s">
        <v>259</v>
      </c>
      <c r="E273" s="30" t="s">
        <v>258</v>
      </c>
      <c r="F273" s="30" t="s">
        <v>209</v>
      </c>
      <c r="G273" s="31">
        <v>10000</v>
      </c>
    </row>
    <row r="274" spans="1:7" ht="16.5" customHeight="1">
      <c r="A274" s="11">
        <v>260</v>
      </c>
      <c r="B274" s="27" t="s">
        <v>354</v>
      </c>
      <c r="C274" s="28" t="s">
        <v>301</v>
      </c>
      <c r="D274" s="28" t="s">
        <v>259</v>
      </c>
      <c r="E274" s="28" t="s">
        <v>258</v>
      </c>
      <c r="F274" s="28" t="s">
        <v>283</v>
      </c>
      <c r="G274" s="107">
        <v>10000</v>
      </c>
    </row>
    <row r="275" spans="1:7" ht="39.75" customHeight="1">
      <c r="A275" s="11">
        <v>261</v>
      </c>
      <c r="B275" s="29" t="s">
        <v>29</v>
      </c>
      <c r="C275" s="30" t="s">
        <v>301</v>
      </c>
      <c r="D275" s="30" t="s">
        <v>259</v>
      </c>
      <c r="E275" s="30" t="s">
        <v>30</v>
      </c>
      <c r="F275" s="30" t="s">
        <v>209</v>
      </c>
      <c r="G275" s="31">
        <v>14500</v>
      </c>
    </row>
    <row r="276" spans="1:7" ht="24.75" customHeight="1">
      <c r="A276" s="11">
        <v>262</v>
      </c>
      <c r="B276" s="29" t="s">
        <v>370</v>
      </c>
      <c r="C276" s="30" t="s">
        <v>301</v>
      </c>
      <c r="D276" s="30" t="s">
        <v>259</v>
      </c>
      <c r="E276" s="30" t="s">
        <v>262</v>
      </c>
      <c r="F276" s="30" t="s">
        <v>209</v>
      </c>
      <c r="G276" s="31">
        <v>14500</v>
      </c>
    </row>
    <row r="277" spans="1:7" ht="15.75" customHeight="1">
      <c r="A277" s="11">
        <v>263</v>
      </c>
      <c r="B277" s="29" t="s">
        <v>368</v>
      </c>
      <c r="C277" s="30" t="s">
        <v>301</v>
      </c>
      <c r="D277" s="30" t="s">
        <v>259</v>
      </c>
      <c r="E277" s="30" t="s">
        <v>262</v>
      </c>
      <c r="F277" s="30" t="s">
        <v>285</v>
      </c>
      <c r="G277" s="31">
        <v>14500</v>
      </c>
    </row>
    <row r="278" spans="1:7" ht="16.5" customHeight="1">
      <c r="A278" s="11">
        <v>264</v>
      </c>
      <c r="B278" s="27" t="s">
        <v>382</v>
      </c>
      <c r="C278" s="28" t="s">
        <v>301</v>
      </c>
      <c r="D278" s="28" t="s">
        <v>268</v>
      </c>
      <c r="E278" s="28" t="s">
        <v>208</v>
      </c>
      <c r="F278" s="28" t="s">
        <v>209</v>
      </c>
      <c r="G278" s="31">
        <v>730083</v>
      </c>
    </row>
    <row r="279" spans="1:7" ht="17.25" customHeight="1">
      <c r="A279" s="11">
        <v>265</v>
      </c>
      <c r="B279" s="27" t="s">
        <v>383</v>
      </c>
      <c r="C279" s="28" t="s">
        <v>301</v>
      </c>
      <c r="D279" s="28" t="s">
        <v>269</v>
      </c>
      <c r="E279" s="28" t="s">
        <v>208</v>
      </c>
      <c r="F279" s="28" t="s">
        <v>209</v>
      </c>
      <c r="G279" s="31">
        <v>744583</v>
      </c>
    </row>
    <row r="280" spans="1:7" ht="26.25" customHeight="1">
      <c r="A280" s="11">
        <v>266</v>
      </c>
      <c r="B280" s="29" t="s">
        <v>26</v>
      </c>
      <c r="C280" s="30" t="s">
        <v>301</v>
      </c>
      <c r="D280" s="30" t="s">
        <v>269</v>
      </c>
      <c r="E280" s="30" t="s">
        <v>15</v>
      </c>
      <c r="F280" s="30" t="s">
        <v>209</v>
      </c>
      <c r="G280" s="31">
        <v>744583</v>
      </c>
    </row>
    <row r="281" spans="1:7" ht="15" customHeight="1">
      <c r="A281" s="11">
        <v>267</v>
      </c>
      <c r="B281" s="29" t="s">
        <v>58</v>
      </c>
      <c r="C281" s="30" t="s">
        <v>301</v>
      </c>
      <c r="D281" s="30" t="s">
        <v>269</v>
      </c>
      <c r="E281" s="30" t="s">
        <v>20</v>
      </c>
      <c r="F281" s="30" t="s">
        <v>209</v>
      </c>
      <c r="G281" s="31">
        <v>744583</v>
      </c>
    </row>
    <row r="282" spans="1:7" ht="16.5" customHeight="1">
      <c r="A282" s="11">
        <v>268</v>
      </c>
      <c r="B282" s="29" t="s">
        <v>367</v>
      </c>
      <c r="C282" s="30" t="s">
        <v>301</v>
      </c>
      <c r="D282" s="30" t="s">
        <v>269</v>
      </c>
      <c r="E282" s="30" t="s">
        <v>260</v>
      </c>
      <c r="F282" s="30" t="s">
        <v>209</v>
      </c>
      <c r="G282" s="31">
        <v>-82000</v>
      </c>
    </row>
    <row r="283" spans="1:7" ht="15.75" customHeight="1">
      <c r="A283" s="11">
        <v>269</v>
      </c>
      <c r="B283" s="29" t="s">
        <v>368</v>
      </c>
      <c r="C283" s="30" t="s">
        <v>301</v>
      </c>
      <c r="D283" s="30" t="s">
        <v>269</v>
      </c>
      <c r="E283" s="30" t="s">
        <v>260</v>
      </c>
      <c r="F283" s="30" t="s">
        <v>285</v>
      </c>
      <c r="G283" s="31">
        <v>-62000</v>
      </c>
    </row>
    <row r="284" spans="1:7" ht="14.25" customHeight="1">
      <c r="A284" s="11">
        <v>270</v>
      </c>
      <c r="B284" s="29" t="s">
        <v>354</v>
      </c>
      <c r="C284" s="30" t="s">
        <v>301</v>
      </c>
      <c r="D284" s="30" t="s">
        <v>269</v>
      </c>
      <c r="E284" s="30" t="s">
        <v>260</v>
      </c>
      <c r="F284" s="30" t="s">
        <v>283</v>
      </c>
      <c r="G284" s="31">
        <v>-20000</v>
      </c>
    </row>
    <row r="285" spans="1:7" ht="105" customHeight="1">
      <c r="A285" s="11">
        <v>271</v>
      </c>
      <c r="B285" s="29" t="s">
        <v>369</v>
      </c>
      <c r="C285" s="30" t="s">
        <v>301</v>
      </c>
      <c r="D285" s="30" t="s">
        <v>269</v>
      </c>
      <c r="E285" s="30" t="s">
        <v>261</v>
      </c>
      <c r="F285" s="30" t="s">
        <v>209</v>
      </c>
      <c r="G285" s="31">
        <v>-10000</v>
      </c>
    </row>
    <row r="286" spans="1:7" ht="12.75" customHeight="1">
      <c r="A286" s="11">
        <v>272</v>
      </c>
      <c r="B286" s="29" t="s">
        <v>368</v>
      </c>
      <c r="C286" s="30" t="s">
        <v>301</v>
      </c>
      <c r="D286" s="30" t="s">
        <v>269</v>
      </c>
      <c r="E286" s="30" t="s">
        <v>261</v>
      </c>
      <c r="F286" s="30" t="s">
        <v>285</v>
      </c>
      <c r="G286" s="31">
        <v>-10000</v>
      </c>
    </row>
    <row r="287" spans="1:7" ht="78" customHeight="1">
      <c r="A287" s="11">
        <v>273</v>
      </c>
      <c r="B287" s="29" t="s">
        <v>385</v>
      </c>
      <c r="C287" s="30" t="s">
        <v>301</v>
      </c>
      <c r="D287" s="30" t="s">
        <v>269</v>
      </c>
      <c r="E287" s="30" t="s">
        <v>270</v>
      </c>
      <c r="F287" s="30" t="s">
        <v>209</v>
      </c>
      <c r="G287" s="31">
        <v>836583</v>
      </c>
    </row>
    <row r="288" spans="1:7" ht="12" customHeight="1">
      <c r="A288" s="11">
        <v>274</v>
      </c>
      <c r="B288" s="29" t="s">
        <v>368</v>
      </c>
      <c r="C288" s="30" t="s">
        <v>301</v>
      </c>
      <c r="D288" s="30" t="s">
        <v>269</v>
      </c>
      <c r="E288" s="30" t="s">
        <v>270</v>
      </c>
      <c r="F288" s="30" t="s">
        <v>285</v>
      </c>
      <c r="G288" s="31">
        <v>836583</v>
      </c>
    </row>
    <row r="289" spans="1:7" ht="15.75" customHeight="1">
      <c r="A289" s="11">
        <v>275</v>
      </c>
      <c r="B289" s="27" t="s">
        <v>386</v>
      </c>
      <c r="C289" s="28" t="s">
        <v>301</v>
      </c>
      <c r="D289" s="28" t="s">
        <v>271</v>
      </c>
      <c r="E289" s="28" t="s">
        <v>208</v>
      </c>
      <c r="F289" s="28" t="s">
        <v>209</v>
      </c>
      <c r="G289" s="31">
        <v>-14500</v>
      </c>
    </row>
    <row r="290" spans="1:7" ht="26.25" customHeight="1">
      <c r="A290" s="11">
        <v>276</v>
      </c>
      <c r="B290" s="29" t="s">
        <v>26</v>
      </c>
      <c r="C290" s="30" t="s">
        <v>301</v>
      </c>
      <c r="D290" s="30" t="s">
        <v>271</v>
      </c>
      <c r="E290" s="30" t="s">
        <v>15</v>
      </c>
      <c r="F290" s="30" t="s">
        <v>209</v>
      </c>
      <c r="G290" s="31">
        <v>-14500</v>
      </c>
    </row>
    <row r="291" spans="1:7" ht="38.25">
      <c r="A291" s="11">
        <v>277</v>
      </c>
      <c r="B291" s="29" t="s">
        <v>29</v>
      </c>
      <c r="C291" s="30" t="s">
        <v>301</v>
      </c>
      <c r="D291" s="30" t="s">
        <v>271</v>
      </c>
      <c r="E291" s="30" t="s">
        <v>30</v>
      </c>
      <c r="F291" s="30" t="s">
        <v>209</v>
      </c>
      <c r="G291" s="31">
        <v>-14500</v>
      </c>
    </row>
    <row r="292" spans="1:7" ht="24.75" customHeight="1">
      <c r="A292" s="11">
        <v>278</v>
      </c>
      <c r="B292" s="29" t="s">
        <v>370</v>
      </c>
      <c r="C292" s="30" t="s">
        <v>301</v>
      </c>
      <c r="D292" s="30" t="s">
        <v>271</v>
      </c>
      <c r="E292" s="30" t="s">
        <v>262</v>
      </c>
      <c r="F292" s="30" t="s">
        <v>209</v>
      </c>
      <c r="G292" s="31">
        <v>-14500</v>
      </c>
    </row>
    <row r="293" spans="1:7" ht="15.75" customHeight="1">
      <c r="A293" s="11">
        <v>279</v>
      </c>
      <c r="B293" s="29" t="s">
        <v>368</v>
      </c>
      <c r="C293" s="30" t="s">
        <v>301</v>
      </c>
      <c r="D293" s="30" t="s">
        <v>271</v>
      </c>
      <c r="E293" s="30" t="s">
        <v>262</v>
      </c>
      <c r="F293" s="30" t="s">
        <v>285</v>
      </c>
      <c r="G293" s="31">
        <v>-14500</v>
      </c>
    </row>
    <row r="294" spans="1:7" ht="26.25" customHeight="1">
      <c r="A294" s="11">
        <v>280</v>
      </c>
      <c r="B294" s="106" t="s">
        <v>414</v>
      </c>
      <c r="C294" s="30" t="s">
        <v>374</v>
      </c>
      <c r="D294" s="30" t="s">
        <v>290</v>
      </c>
      <c r="E294" s="30" t="s">
        <v>208</v>
      </c>
      <c r="F294" s="30" t="s">
        <v>209</v>
      </c>
      <c r="G294" s="31">
        <v>17000</v>
      </c>
    </row>
    <row r="295" spans="1:7" ht="15" customHeight="1">
      <c r="A295" s="11">
        <v>281</v>
      </c>
      <c r="B295" s="27" t="s">
        <v>305</v>
      </c>
      <c r="C295" s="30" t="s">
        <v>374</v>
      </c>
      <c r="D295" s="30" t="s">
        <v>207</v>
      </c>
      <c r="E295" s="30" t="s">
        <v>208</v>
      </c>
      <c r="F295" s="30" t="s">
        <v>209</v>
      </c>
      <c r="G295" s="31">
        <v>17000</v>
      </c>
    </row>
    <row r="296" spans="1:7" ht="27.75" customHeight="1">
      <c r="A296" s="11">
        <v>282</v>
      </c>
      <c r="B296" s="29" t="s">
        <v>375</v>
      </c>
      <c r="C296" s="30" t="s">
        <v>374</v>
      </c>
      <c r="D296" s="30" t="s">
        <v>373</v>
      </c>
      <c r="E296" s="30" t="s">
        <v>208</v>
      </c>
      <c r="F296" s="30" t="s">
        <v>209</v>
      </c>
      <c r="G296" s="31">
        <v>17000</v>
      </c>
    </row>
    <row r="297" spans="1:7" ht="53.25" customHeight="1">
      <c r="A297" s="11">
        <v>283</v>
      </c>
      <c r="B297" s="29" t="s">
        <v>22</v>
      </c>
      <c r="C297" s="30" t="s">
        <v>374</v>
      </c>
      <c r="D297" s="30" t="s">
        <v>373</v>
      </c>
      <c r="E297" s="30" t="s">
        <v>81</v>
      </c>
      <c r="F297" s="30" t="s">
        <v>209</v>
      </c>
      <c r="G297" s="31">
        <v>17000</v>
      </c>
    </row>
    <row r="298" spans="1:7" ht="40.5" customHeight="1">
      <c r="A298" s="11">
        <v>284</v>
      </c>
      <c r="B298" s="29" t="s">
        <v>51</v>
      </c>
      <c r="C298" s="30" t="s">
        <v>374</v>
      </c>
      <c r="D298" s="30" t="s">
        <v>373</v>
      </c>
      <c r="E298" s="30" t="s">
        <v>82</v>
      </c>
      <c r="F298" s="30" t="s">
        <v>209</v>
      </c>
      <c r="G298" s="31">
        <v>17000</v>
      </c>
    </row>
    <row r="299" spans="1:7" ht="41.25" customHeight="1">
      <c r="A299" s="11">
        <v>285</v>
      </c>
      <c r="B299" s="29" t="s">
        <v>376</v>
      </c>
      <c r="C299" s="30" t="s">
        <v>374</v>
      </c>
      <c r="D299" s="30" t="s">
        <v>373</v>
      </c>
      <c r="E299" s="30" t="s">
        <v>372</v>
      </c>
      <c r="F299" s="30" t="s">
        <v>209</v>
      </c>
      <c r="G299" s="31">
        <v>17000</v>
      </c>
    </row>
    <row r="300" spans="1:7" ht="17.25" customHeight="1">
      <c r="A300" s="11">
        <v>286</v>
      </c>
      <c r="B300" s="29" t="s">
        <v>318</v>
      </c>
      <c r="C300" s="30" t="s">
        <v>374</v>
      </c>
      <c r="D300" s="30" t="s">
        <v>373</v>
      </c>
      <c r="E300" s="30" t="s">
        <v>372</v>
      </c>
      <c r="F300" s="30" t="s">
        <v>279</v>
      </c>
      <c r="G300" s="31">
        <v>17000</v>
      </c>
    </row>
    <row r="301" spans="2:7" ht="15.75" customHeight="1">
      <c r="B301" s="126" t="s">
        <v>36</v>
      </c>
      <c r="C301" s="127"/>
      <c r="D301" s="127"/>
      <c r="E301" s="127"/>
      <c r="F301" s="127"/>
      <c r="G301" s="32">
        <v>7593480.91</v>
      </c>
    </row>
    <row r="302" spans="2:4" ht="26.25" customHeight="1">
      <c r="B302" s="1"/>
      <c r="C302" s="1"/>
      <c r="D302" s="1"/>
    </row>
    <row r="304" spans="2:4" ht="26.25" customHeight="1">
      <c r="B304" s="125" t="s">
        <v>45</v>
      </c>
      <c r="C304" s="125"/>
      <c r="D304" s="125"/>
    </row>
    <row r="305" spans="2:4" ht="18.75" customHeight="1">
      <c r="B305" s="1" t="s">
        <v>431</v>
      </c>
      <c r="C305" s="1"/>
      <c r="D305" s="1"/>
    </row>
  </sheetData>
  <sheetProtection/>
  <autoFilter ref="A12:G301"/>
  <mergeCells count="2">
    <mergeCell ref="B301:F301"/>
    <mergeCell ref="B304:D304"/>
  </mergeCells>
  <printOptions/>
  <pageMargins left="0.5905511811023623" right="0.1968503937007874" top="0.1968503937007874" bottom="0.1968503937007874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6"/>
  <sheetViews>
    <sheetView zoomScaleSheetLayoutView="100" zoomScalePageLayoutView="0" workbookViewId="0" topLeftCell="A43">
      <selection activeCell="E59" sqref="E59"/>
    </sheetView>
  </sheetViews>
  <sheetFormatPr defaultColWidth="9.00390625" defaultRowHeight="12.75"/>
  <cols>
    <col min="1" max="1" width="5.375" style="0" customWidth="1"/>
    <col min="2" max="2" width="66.875" style="2" customWidth="1"/>
    <col min="3" max="3" width="14.125" style="0" customWidth="1"/>
    <col min="4" max="4" width="30.875" style="0" customWidth="1"/>
  </cols>
  <sheetData>
    <row r="1" spans="3:4" ht="12.75">
      <c r="C1" s="21" t="s">
        <v>111</v>
      </c>
      <c r="D1" s="22"/>
    </row>
    <row r="2" ht="12.75">
      <c r="C2" s="22" t="s">
        <v>0</v>
      </c>
    </row>
    <row r="3" spans="1:3" ht="12.75">
      <c r="A3" s="12"/>
      <c r="C3" s="22" t="s">
        <v>420</v>
      </c>
    </row>
    <row r="4" spans="1:3" ht="12.75">
      <c r="A4" s="12"/>
      <c r="C4" s="22" t="s">
        <v>112</v>
      </c>
    </row>
    <row r="5" spans="1:3" ht="12.75">
      <c r="A5" s="12"/>
      <c r="C5" s="22" t="s">
        <v>113</v>
      </c>
    </row>
    <row r="6" spans="1:3" ht="12.75">
      <c r="A6" s="12"/>
      <c r="C6" s="23" t="s">
        <v>114</v>
      </c>
    </row>
    <row r="7" spans="1:3" ht="12.75">
      <c r="A7" s="12"/>
      <c r="C7" t="s">
        <v>115</v>
      </c>
    </row>
    <row r="8" ht="12.75">
      <c r="A8" s="12"/>
    </row>
    <row r="9" spans="1:4" ht="12.75">
      <c r="A9" s="12"/>
      <c r="B9" s="3"/>
      <c r="C9" s="4"/>
      <c r="D9" s="5"/>
    </row>
    <row r="10" spans="1:4" ht="42.75" customHeight="1">
      <c r="A10" s="12"/>
      <c r="B10" s="128" t="s">
        <v>76</v>
      </c>
      <c r="C10" s="128"/>
      <c r="D10" s="128"/>
    </row>
    <row r="11" spans="1:4" ht="12.75" hidden="1">
      <c r="A11" s="12"/>
      <c r="D11" s="4"/>
    </row>
    <row r="12" spans="1:4" ht="66.75" customHeight="1">
      <c r="A12" s="17" t="s">
        <v>42</v>
      </c>
      <c r="B12" s="19" t="s">
        <v>46</v>
      </c>
      <c r="C12" s="19" t="s">
        <v>39</v>
      </c>
      <c r="D12" s="20" t="s">
        <v>47</v>
      </c>
    </row>
    <row r="13" spans="1:4" ht="54.75" customHeight="1">
      <c r="A13" s="11">
        <v>1</v>
      </c>
      <c r="B13" s="27" t="s">
        <v>22</v>
      </c>
      <c r="C13" s="28" t="s">
        <v>81</v>
      </c>
      <c r="D13" s="31">
        <v>561000</v>
      </c>
    </row>
    <row r="14" spans="1:4" ht="27.75" customHeight="1">
      <c r="A14" s="11">
        <v>2</v>
      </c>
      <c r="B14" s="29" t="s">
        <v>51</v>
      </c>
      <c r="C14" s="30" t="s">
        <v>82</v>
      </c>
      <c r="D14" s="31">
        <v>561000</v>
      </c>
    </row>
    <row r="15" spans="1:4" ht="39.75" customHeight="1">
      <c r="A15" s="11">
        <v>3</v>
      </c>
      <c r="B15" s="27" t="s">
        <v>99</v>
      </c>
      <c r="C15" s="28" t="s">
        <v>83</v>
      </c>
      <c r="D15" s="31">
        <v>2775388</v>
      </c>
    </row>
    <row r="16" spans="1:4" ht="27.75" customHeight="1">
      <c r="A16" s="11">
        <v>4</v>
      </c>
      <c r="B16" s="27" t="s">
        <v>23</v>
      </c>
      <c r="C16" s="28" t="s">
        <v>86</v>
      </c>
      <c r="D16" s="31">
        <v>9678171</v>
      </c>
    </row>
    <row r="17" spans="1:4" ht="27.75" customHeight="1">
      <c r="A17" s="11">
        <v>5</v>
      </c>
      <c r="B17" s="29" t="s">
        <v>73</v>
      </c>
      <c r="C17" s="30" t="s">
        <v>88</v>
      </c>
      <c r="D17" s="31">
        <f>4198381+150000</f>
        <v>4348381</v>
      </c>
    </row>
    <row r="18" spans="1:4" ht="52.5" customHeight="1">
      <c r="A18" s="11">
        <v>6</v>
      </c>
      <c r="B18" s="29" t="s">
        <v>72</v>
      </c>
      <c r="C18" s="30" t="s">
        <v>87</v>
      </c>
      <c r="D18" s="31">
        <f>4729790-150000</f>
        <v>4579790</v>
      </c>
    </row>
    <row r="19" spans="1:4" ht="15" customHeight="1">
      <c r="A19" s="11">
        <v>7</v>
      </c>
      <c r="B19" s="29" t="s">
        <v>69</v>
      </c>
      <c r="C19" s="30" t="s">
        <v>95</v>
      </c>
      <c r="D19" s="31">
        <v>150000</v>
      </c>
    </row>
    <row r="20" spans="1:4" ht="15" customHeight="1">
      <c r="A20" s="11">
        <v>8</v>
      </c>
      <c r="B20" s="29" t="s">
        <v>52</v>
      </c>
      <c r="C20" s="30" t="s">
        <v>89</v>
      </c>
      <c r="D20" s="31">
        <v>300000</v>
      </c>
    </row>
    <row r="21" spans="1:4" ht="27.75" customHeight="1">
      <c r="A21" s="11">
        <v>9</v>
      </c>
      <c r="B21" s="29" t="s">
        <v>74</v>
      </c>
      <c r="C21" s="30" t="s">
        <v>90</v>
      </c>
      <c r="D21" s="31">
        <v>300000</v>
      </c>
    </row>
    <row r="22" spans="1:4" ht="27.75" customHeight="1">
      <c r="A22" s="11">
        <v>10</v>
      </c>
      <c r="B22" s="27" t="s">
        <v>25</v>
      </c>
      <c r="C22" s="28" t="s">
        <v>91</v>
      </c>
      <c r="D22" s="31">
        <v>47473200</v>
      </c>
    </row>
    <row r="23" spans="1:4" ht="27.75" customHeight="1">
      <c r="A23" s="11">
        <v>11</v>
      </c>
      <c r="B23" s="29" t="s">
        <v>59</v>
      </c>
      <c r="C23" s="30" t="s">
        <v>2</v>
      </c>
      <c r="D23" s="31">
        <v>637100</v>
      </c>
    </row>
    <row r="24" spans="1:4" ht="39.75" customHeight="1">
      <c r="A24" s="11">
        <v>12</v>
      </c>
      <c r="B24" s="29" t="s">
        <v>63</v>
      </c>
      <c r="C24" s="30" t="s">
        <v>31</v>
      </c>
      <c r="D24" s="31">
        <v>45518100</v>
      </c>
    </row>
    <row r="25" spans="1:4" ht="27.75" customHeight="1">
      <c r="A25" s="11">
        <v>13</v>
      </c>
      <c r="B25" s="29" t="s">
        <v>53</v>
      </c>
      <c r="C25" s="30" t="s">
        <v>92</v>
      </c>
      <c r="D25" s="31">
        <v>1318000</v>
      </c>
    </row>
    <row r="26" spans="1:4" ht="39.75" customHeight="1">
      <c r="A26" s="11">
        <v>14</v>
      </c>
      <c r="B26" s="27" t="s">
        <v>24</v>
      </c>
      <c r="C26" s="28" t="s">
        <v>93</v>
      </c>
      <c r="D26" s="31">
        <v>78590401</v>
      </c>
    </row>
    <row r="27" spans="1:4" ht="39.75" customHeight="1">
      <c r="A27" s="11">
        <v>15</v>
      </c>
      <c r="B27" s="29" t="s">
        <v>54</v>
      </c>
      <c r="C27" s="30" t="s">
        <v>7</v>
      </c>
      <c r="D27" s="31">
        <v>13839000</v>
      </c>
    </row>
    <row r="28" spans="1:4" ht="27.75" customHeight="1">
      <c r="A28" s="11">
        <v>16</v>
      </c>
      <c r="B28" s="29" t="s">
        <v>60</v>
      </c>
      <c r="C28" s="30" t="s">
        <v>8</v>
      </c>
      <c r="D28" s="31">
        <v>23137031</v>
      </c>
    </row>
    <row r="29" spans="1:4" ht="27.75" customHeight="1">
      <c r="A29" s="11">
        <v>17</v>
      </c>
      <c r="B29" s="29" t="s">
        <v>70</v>
      </c>
      <c r="C29" s="30" t="s">
        <v>4</v>
      </c>
      <c r="D29" s="31">
        <v>4690488.8</v>
      </c>
    </row>
    <row r="30" spans="1:4" ht="27.75" customHeight="1">
      <c r="A30" s="11">
        <v>18</v>
      </c>
      <c r="B30" s="29" t="s">
        <v>55</v>
      </c>
      <c r="C30" s="30" t="s">
        <v>9</v>
      </c>
      <c r="D30" s="31">
        <v>23941470</v>
      </c>
    </row>
    <row r="31" spans="1:4" ht="39.75" customHeight="1">
      <c r="A31" s="11">
        <v>19</v>
      </c>
      <c r="B31" s="29" t="s">
        <v>75</v>
      </c>
      <c r="C31" s="30" t="s">
        <v>10</v>
      </c>
      <c r="D31" s="31">
        <v>1982000</v>
      </c>
    </row>
    <row r="32" spans="1:4" ht="27.75" customHeight="1">
      <c r="A32" s="11">
        <v>20</v>
      </c>
      <c r="B32" s="29" t="s">
        <v>68</v>
      </c>
      <c r="C32" s="30" t="s">
        <v>94</v>
      </c>
      <c r="D32" s="31">
        <v>11000411.2</v>
      </c>
    </row>
    <row r="33" spans="1:4" ht="27.75" customHeight="1">
      <c r="A33" s="11">
        <v>21</v>
      </c>
      <c r="B33" s="27" t="s">
        <v>100</v>
      </c>
      <c r="C33" s="28" t="s">
        <v>96</v>
      </c>
      <c r="D33" s="31">
        <v>53967635.62</v>
      </c>
    </row>
    <row r="34" spans="1:4" ht="27.75" customHeight="1">
      <c r="A34" s="11">
        <v>22</v>
      </c>
      <c r="B34" s="29" t="s">
        <v>101</v>
      </c>
      <c r="C34" s="30" t="s">
        <v>98</v>
      </c>
      <c r="D34" s="31">
        <v>26715135.62</v>
      </c>
    </row>
    <row r="35" spans="1:4" ht="27.75" customHeight="1">
      <c r="A35" s="11">
        <v>23</v>
      </c>
      <c r="B35" s="29" t="s">
        <v>102</v>
      </c>
      <c r="C35" s="30" t="s">
        <v>97</v>
      </c>
      <c r="D35" s="31">
        <v>27252500</v>
      </c>
    </row>
    <row r="36" spans="1:4" ht="27.75" customHeight="1">
      <c r="A36" s="11">
        <v>24</v>
      </c>
      <c r="B36" s="27" t="s">
        <v>103</v>
      </c>
      <c r="C36" s="28" t="s">
        <v>5</v>
      </c>
      <c r="D36" s="31">
        <v>95681900</v>
      </c>
    </row>
    <row r="37" spans="1:4" ht="52.5" customHeight="1">
      <c r="A37" s="11">
        <v>25</v>
      </c>
      <c r="B37" s="29" t="s">
        <v>104</v>
      </c>
      <c r="C37" s="30" t="s">
        <v>6</v>
      </c>
      <c r="D37" s="31">
        <v>8100000</v>
      </c>
    </row>
    <row r="38" spans="1:4" ht="27.75" customHeight="1">
      <c r="A38" s="11">
        <v>26</v>
      </c>
      <c r="B38" s="29" t="s">
        <v>105</v>
      </c>
      <c r="C38" s="30" t="s">
        <v>32</v>
      </c>
      <c r="D38" s="31">
        <v>87231900</v>
      </c>
    </row>
    <row r="39" spans="1:4" ht="39.75" customHeight="1">
      <c r="A39" s="11">
        <v>27</v>
      </c>
      <c r="B39" s="29" t="s">
        <v>106</v>
      </c>
      <c r="C39" s="30" t="s">
        <v>33</v>
      </c>
      <c r="D39" s="31">
        <v>350000</v>
      </c>
    </row>
    <row r="40" spans="1:4" ht="27.75" customHeight="1">
      <c r="A40" s="11">
        <v>28</v>
      </c>
      <c r="B40" s="27" t="s">
        <v>107</v>
      </c>
      <c r="C40" s="28" t="s">
        <v>3</v>
      </c>
      <c r="D40" s="31">
        <v>2650000</v>
      </c>
    </row>
    <row r="41" spans="1:4" ht="15" customHeight="1">
      <c r="A41" s="11">
        <v>29</v>
      </c>
      <c r="B41" s="27" t="s">
        <v>108</v>
      </c>
      <c r="C41" s="28" t="s">
        <v>11</v>
      </c>
      <c r="D41" s="31">
        <v>680222330</v>
      </c>
    </row>
    <row r="42" spans="1:4" ht="27.75" customHeight="1">
      <c r="A42" s="11">
        <v>30</v>
      </c>
      <c r="B42" s="29" t="s">
        <v>61</v>
      </c>
      <c r="C42" s="30" t="s">
        <v>12</v>
      </c>
      <c r="D42" s="31">
        <v>199605231.72</v>
      </c>
    </row>
    <row r="43" spans="1:4" ht="15" customHeight="1">
      <c r="A43" s="11">
        <v>31</v>
      </c>
      <c r="B43" s="29" t="s">
        <v>62</v>
      </c>
      <c r="C43" s="30" t="s">
        <v>13</v>
      </c>
      <c r="D43" s="31">
        <v>413716210.28</v>
      </c>
    </row>
    <row r="44" spans="1:4" ht="27.75" customHeight="1">
      <c r="A44" s="11">
        <v>32</v>
      </c>
      <c r="B44" s="29" t="s">
        <v>48</v>
      </c>
      <c r="C44" s="30" t="s">
        <v>14</v>
      </c>
      <c r="D44" s="31">
        <v>45945188</v>
      </c>
    </row>
    <row r="45" spans="1:4" ht="39.75" customHeight="1">
      <c r="A45" s="11">
        <v>33</v>
      </c>
      <c r="B45" s="29" t="s">
        <v>57</v>
      </c>
      <c r="C45" s="30" t="s">
        <v>19</v>
      </c>
      <c r="D45" s="31">
        <v>20955700</v>
      </c>
    </row>
    <row r="46" spans="1:4" ht="27.75" customHeight="1">
      <c r="A46" s="11">
        <v>34</v>
      </c>
      <c r="B46" s="27" t="s">
        <v>26</v>
      </c>
      <c r="C46" s="28" t="s">
        <v>15</v>
      </c>
      <c r="D46" s="31">
        <v>142190210.88</v>
      </c>
    </row>
    <row r="47" spans="1:4" ht="15" customHeight="1">
      <c r="A47" s="11">
        <v>35</v>
      </c>
      <c r="B47" s="29" t="s">
        <v>58</v>
      </c>
      <c r="C47" s="30" t="s">
        <v>20</v>
      </c>
      <c r="D47" s="31">
        <v>107012401.88</v>
      </c>
    </row>
    <row r="48" spans="1:4" ht="15" customHeight="1">
      <c r="A48" s="11">
        <v>36</v>
      </c>
      <c r="B48" s="29" t="s">
        <v>49</v>
      </c>
      <c r="C48" s="30" t="s">
        <v>16</v>
      </c>
      <c r="D48" s="31">
        <v>17800000</v>
      </c>
    </row>
    <row r="49" spans="1:4" ht="39.75" customHeight="1">
      <c r="A49" s="11">
        <v>37</v>
      </c>
      <c r="B49" s="29" t="s">
        <v>29</v>
      </c>
      <c r="C49" s="30" t="s">
        <v>30</v>
      </c>
      <c r="D49" s="31">
        <v>17377809</v>
      </c>
    </row>
    <row r="50" spans="1:4" ht="27.75" customHeight="1">
      <c r="A50" s="11">
        <v>38</v>
      </c>
      <c r="B50" s="27" t="s">
        <v>27</v>
      </c>
      <c r="C50" s="28" t="s">
        <v>84</v>
      </c>
      <c r="D50" s="31">
        <v>6169000</v>
      </c>
    </row>
    <row r="51" spans="1:4" ht="27.75" customHeight="1">
      <c r="A51" s="11">
        <v>39</v>
      </c>
      <c r="B51" s="29" t="s">
        <v>64</v>
      </c>
      <c r="C51" s="30" t="s">
        <v>34</v>
      </c>
      <c r="D51" s="31">
        <v>892728</v>
      </c>
    </row>
    <row r="52" spans="1:4" ht="15" customHeight="1">
      <c r="A52" s="11">
        <v>40</v>
      </c>
      <c r="B52" s="29" t="s">
        <v>71</v>
      </c>
      <c r="C52" s="30" t="s">
        <v>17</v>
      </c>
      <c r="D52" s="31">
        <v>964295</v>
      </c>
    </row>
    <row r="53" spans="1:4" ht="27.75" customHeight="1">
      <c r="A53" s="11">
        <v>41</v>
      </c>
      <c r="B53" s="29" t="s">
        <v>56</v>
      </c>
      <c r="C53" s="30" t="s">
        <v>85</v>
      </c>
      <c r="D53" s="31">
        <v>327000</v>
      </c>
    </row>
    <row r="54" spans="1:4" ht="39.75" customHeight="1">
      <c r="A54" s="11">
        <v>42</v>
      </c>
      <c r="B54" s="29" t="s">
        <v>50</v>
      </c>
      <c r="C54" s="30" t="s">
        <v>18</v>
      </c>
      <c r="D54" s="31">
        <v>3984977</v>
      </c>
    </row>
    <row r="55" spans="1:4" ht="27.75" customHeight="1">
      <c r="A55" s="11">
        <v>43</v>
      </c>
      <c r="B55" s="27" t="s">
        <v>21</v>
      </c>
      <c r="C55" s="28" t="s">
        <v>78</v>
      </c>
      <c r="D55" s="31">
        <v>12370002</v>
      </c>
    </row>
    <row r="56" spans="1:4" ht="15" customHeight="1">
      <c r="A56" s="11">
        <v>44</v>
      </c>
      <c r="B56" s="29" t="s">
        <v>65</v>
      </c>
      <c r="C56" s="30" t="s">
        <v>35</v>
      </c>
      <c r="D56" s="31">
        <v>22330</v>
      </c>
    </row>
    <row r="57" spans="1:4" ht="52.5" customHeight="1">
      <c r="A57" s="11">
        <v>45</v>
      </c>
      <c r="B57" s="29" t="s">
        <v>66</v>
      </c>
      <c r="C57" s="30" t="s">
        <v>79</v>
      </c>
      <c r="D57" s="31">
        <v>11062201</v>
      </c>
    </row>
    <row r="58" spans="1:4" ht="39.75" customHeight="1">
      <c r="A58" s="11">
        <v>46</v>
      </c>
      <c r="B58" s="29" t="s">
        <v>67</v>
      </c>
      <c r="C58" s="30" t="s">
        <v>80</v>
      </c>
      <c r="D58" s="31">
        <v>1285471</v>
      </c>
    </row>
    <row r="59" spans="1:4" ht="39.75" customHeight="1">
      <c r="A59" s="11">
        <v>47</v>
      </c>
      <c r="B59" s="79" t="s">
        <v>171</v>
      </c>
      <c r="C59" s="80" t="s">
        <v>172</v>
      </c>
      <c r="D59" s="31">
        <v>3300000</v>
      </c>
    </row>
    <row r="60" spans="2:4" ht="15" customHeight="1">
      <c r="B60" s="108" t="s">
        <v>36</v>
      </c>
      <c r="C60" s="109"/>
      <c r="D60" s="143">
        <v>1135629238.5</v>
      </c>
    </row>
    <row r="61" spans="2:4" ht="15" customHeight="1">
      <c r="B61" s="141"/>
      <c r="C61" s="142"/>
      <c r="D61" s="144"/>
    </row>
    <row r="62" spans="2:4" ht="15" customHeight="1">
      <c r="B62" s="141"/>
      <c r="C62" s="142"/>
      <c r="D62" s="144"/>
    </row>
    <row r="63" spans="2:4" ht="15" customHeight="1">
      <c r="B63" s="141"/>
      <c r="C63" s="142"/>
      <c r="D63" s="144"/>
    </row>
    <row r="65" spans="2:4" ht="12.75">
      <c r="B65" s="125" t="s">
        <v>45</v>
      </c>
      <c r="C65" s="125"/>
      <c r="D65" s="125"/>
    </row>
    <row r="66" spans="2:4" ht="12.75">
      <c r="B66" s="1" t="s">
        <v>425</v>
      </c>
      <c r="C66" s="1"/>
      <c r="D66" s="1"/>
    </row>
  </sheetData>
  <sheetProtection/>
  <autoFilter ref="A12:D60"/>
  <mergeCells count="3">
    <mergeCell ref="B10:D10"/>
    <mergeCell ref="B65:D65"/>
    <mergeCell ref="B60:C60"/>
  </mergeCells>
  <printOptions/>
  <pageMargins left="0.75" right="0.17" top="0.17" bottom="0.17" header="0.17" footer="0.17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J14" sqref="J14"/>
    </sheetView>
  </sheetViews>
  <sheetFormatPr defaultColWidth="9.00390625" defaultRowHeight="12.75"/>
  <cols>
    <col min="2" max="2" width="38.125" style="0" customWidth="1"/>
    <col min="3" max="3" width="17.00390625" style="0" customWidth="1"/>
    <col min="4" max="4" width="14.625" style="0" customWidth="1"/>
  </cols>
  <sheetData>
    <row r="1" spans="2:4" ht="12.75">
      <c r="B1" s="125" t="s">
        <v>206</v>
      </c>
      <c r="C1" s="125"/>
      <c r="D1" s="125"/>
    </row>
    <row r="2" spans="2:4" ht="12.75">
      <c r="B2" s="136" t="s">
        <v>184</v>
      </c>
      <c r="C2" s="136"/>
      <c r="D2" s="136"/>
    </row>
    <row r="3" spans="2:4" ht="12.75">
      <c r="B3" s="136" t="s">
        <v>422</v>
      </c>
      <c r="C3" s="136"/>
      <c r="D3" s="136"/>
    </row>
    <row r="4" spans="2:4" ht="12.75">
      <c r="B4" s="136" t="s">
        <v>185</v>
      </c>
      <c r="C4" s="136"/>
      <c r="D4" s="136"/>
    </row>
    <row r="5" spans="2:4" ht="12.75">
      <c r="B5" s="93" t="s">
        <v>186</v>
      </c>
      <c r="C5" s="94"/>
      <c r="D5" s="92"/>
    </row>
    <row r="6" spans="2:4" ht="12.75">
      <c r="B6" s="93" t="s">
        <v>187</v>
      </c>
      <c r="C6" s="93"/>
      <c r="D6" s="78"/>
    </row>
    <row r="7" spans="2:4" ht="12.75">
      <c r="B7" s="114" t="s">
        <v>188</v>
      </c>
      <c r="C7" s="114"/>
      <c r="D7" s="114"/>
    </row>
    <row r="8" spans="2:4" ht="12.75">
      <c r="B8" s="78"/>
      <c r="C8" s="78"/>
      <c r="D8" s="78"/>
    </row>
    <row r="10" spans="1:3" ht="12.75">
      <c r="A10" s="137" t="s">
        <v>189</v>
      </c>
      <c r="B10" s="137"/>
      <c r="C10" s="137"/>
    </row>
    <row r="11" spans="1:3" ht="12.75">
      <c r="A11" s="132" t="s">
        <v>190</v>
      </c>
      <c r="B11" s="132"/>
      <c r="C11" s="132"/>
    </row>
    <row r="14" spans="1:4" ht="40.5" customHeight="1">
      <c r="A14" s="133" t="s">
        <v>191</v>
      </c>
      <c r="B14" s="133"/>
      <c r="C14" s="133"/>
      <c r="D14" s="133"/>
    </row>
    <row r="15" spans="1:4" ht="12.75">
      <c r="A15" s="134"/>
      <c r="B15" s="134"/>
      <c r="C15" s="134"/>
      <c r="D15" s="134"/>
    </row>
    <row r="16" spans="1:4" ht="25.5" customHeight="1">
      <c r="A16" s="95" t="s">
        <v>116</v>
      </c>
      <c r="B16" s="95" t="s">
        <v>192</v>
      </c>
      <c r="C16" s="96" t="s">
        <v>193</v>
      </c>
      <c r="D16" s="96" t="s">
        <v>194</v>
      </c>
    </row>
    <row r="17" spans="1:4" ht="63.75">
      <c r="A17" s="76">
        <v>1</v>
      </c>
      <c r="B17" s="97" t="s">
        <v>195</v>
      </c>
      <c r="C17" s="98" t="s">
        <v>196</v>
      </c>
      <c r="D17" s="99">
        <v>41387265</v>
      </c>
    </row>
    <row r="20" spans="1:4" ht="43.5" customHeight="1">
      <c r="A20" s="133" t="s">
        <v>197</v>
      </c>
      <c r="B20" s="133"/>
      <c r="C20" s="133"/>
      <c r="D20" s="133"/>
    </row>
    <row r="22" spans="1:4" ht="41.25" customHeight="1">
      <c r="A22" s="135" t="s">
        <v>198</v>
      </c>
      <c r="B22" s="135"/>
      <c r="C22" s="135"/>
      <c r="D22" s="135"/>
    </row>
    <row r="25" ht="12.75">
      <c r="A25" t="s">
        <v>199</v>
      </c>
    </row>
    <row r="26" ht="12.75">
      <c r="A26" s="65" t="s">
        <v>200</v>
      </c>
    </row>
    <row r="27" spans="1:4" ht="12.75">
      <c r="A27" s="132" t="s">
        <v>201</v>
      </c>
      <c r="B27" s="132"/>
      <c r="C27" s="132"/>
      <c r="D27" s="132"/>
    </row>
    <row r="29" spans="1:4" ht="66" customHeight="1">
      <c r="A29" s="95" t="s">
        <v>116</v>
      </c>
      <c r="B29" s="95" t="s">
        <v>202</v>
      </c>
      <c r="C29" s="110" t="s">
        <v>203</v>
      </c>
      <c r="D29" s="129"/>
    </row>
    <row r="30" spans="1:4" ht="24.75" customHeight="1">
      <c r="A30" s="76">
        <v>1</v>
      </c>
      <c r="B30" s="97" t="s">
        <v>204</v>
      </c>
      <c r="C30" s="130">
        <v>44753367</v>
      </c>
      <c r="D30" s="131"/>
    </row>
    <row r="31" spans="1:4" ht="24.75" customHeight="1">
      <c r="A31" s="100"/>
      <c r="B31" s="101"/>
      <c r="C31" s="102"/>
      <c r="D31" s="103"/>
    </row>
    <row r="32" spans="1:4" ht="12.75">
      <c r="A32" s="65" t="s">
        <v>154</v>
      </c>
      <c r="B32" s="65"/>
      <c r="C32" s="65"/>
      <c r="D32" s="65"/>
    </row>
    <row r="33" spans="1:4" ht="12.75">
      <c r="A33" s="65" t="s">
        <v>155</v>
      </c>
      <c r="B33" s="65"/>
      <c r="C33" s="65"/>
      <c r="D33" s="65"/>
    </row>
    <row r="34" spans="1:4" ht="12.75">
      <c r="A34" s="65" t="s">
        <v>432</v>
      </c>
      <c r="B34" s="65"/>
      <c r="C34" s="65"/>
      <c r="D34" s="65"/>
    </row>
    <row r="35" spans="1:4" ht="12.75">
      <c r="A35" s="65"/>
      <c r="B35" s="65"/>
      <c r="C35" s="65"/>
      <c r="D35" s="65"/>
    </row>
    <row r="36" spans="1:2" ht="12.75">
      <c r="A36" s="65"/>
      <c r="B36" s="66"/>
    </row>
  </sheetData>
  <sheetProtection/>
  <mergeCells count="14">
    <mergeCell ref="B7:D7"/>
    <mergeCell ref="A10:C10"/>
    <mergeCell ref="B1:D1"/>
    <mergeCell ref="B2:D2"/>
    <mergeCell ref="B3:D3"/>
    <mergeCell ref="B4:D4"/>
    <mergeCell ref="C29:D29"/>
    <mergeCell ref="C30:D30"/>
    <mergeCell ref="A11:C11"/>
    <mergeCell ref="A14:D14"/>
    <mergeCell ref="A15:D15"/>
    <mergeCell ref="A20:D20"/>
    <mergeCell ref="A22:D22"/>
    <mergeCell ref="A27:D27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3">
      <selection activeCell="J36" sqref="J35:J36"/>
    </sheetView>
  </sheetViews>
  <sheetFormatPr defaultColWidth="9.00390625" defaultRowHeight="12.75"/>
  <cols>
    <col min="1" max="1" width="5.25390625" style="0" customWidth="1"/>
    <col min="2" max="2" width="46.75390625" style="0" customWidth="1"/>
    <col min="3" max="3" width="25.75390625" style="0" customWidth="1"/>
    <col min="4" max="4" width="15.00390625" style="0" customWidth="1"/>
  </cols>
  <sheetData>
    <row r="1" spans="1:4" ht="12.75">
      <c r="A1" s="40"/>
      <c r="B1" s="41"/>
      <c r="C1" s="21" t="s">
        <v>157</v>
      </c>
      <c r="D1" s="22"/>
    </row>
    <row r="2" spans="1:3" ht="12.75">
      <c r="A2" s="40"/>
      <c r="B2" s="41"/>
      <c r="C2" s="22" t="s">
        <v>0</v>
      </c>
    </row>
    <row r="3" spans="1:3" ht="12.75" customHeight="1">
      <c r="A3" s="40"/>
      <c r="B3" s="41"/>
      <c r="C3" s="22" t="s">
        <v>421</v>
      </c>
    </row>
    <row r="4" spans="1:3" ht="14.25">
      <c r="A4" s="42"/>
      <c r="B4" s="43"/>
      <c r="C4" s="22" t="s">
        <v>112</v>
      </c>
    </row>
    <row r="5" spans="1:3" ht="14.25">
      <c r="A5" s="42"/>
      <c r="B5" s="43"/>
      <c r="C5" s="22" t="s">
        <v>113</v>
      </c>
    </row>
    <row r="6" spans="1:3" ht="14.25">
      <c r="A6" s="42"/>
      <c r="B6" s="43"/>
      <c r="C6" s="23" t="s">
        <v>114</v>
      </c>
    </row>
    <row r="7" spans="1:3" ht="14.25">
      <c r="A7" s="42"/>
      <c r="B7" s="43"/>
      <c r="C7" t="s">
        <v>115</v>
      </c>
    </row>
    <row r="8" spans="1:4" ht="14.25">
      <c r="A8" s="42"/>
      <c r="B8" s="43"/>
      <c r="C8" s="44"/>
      <c r="D8" s="45"/>
    </row>
    <row r="9" spans="1:4" ht="14.25">
      <c r="A9" s="42"/>
      <c r="B9" s="43"/>
      <c r="C9" s="44"/>
      <c r="D9" s="45"/>
    </row>
    <row r="10" spans="1:4" ht="14.25">
      <c r="A10" s="42"/>
      <c r="B10" s="43"/>
      <c r="C10" s="44" t="s">
        <v>118</v>
      </c>
      <c r="D10" s="45"/>
    </row>
    <row r="11" spans="1:4" ht="15.75">
      <c r="A11" s="138" t="s">
        <v>119</v>
      </c>
      <c r="B11" s="138"/>
      <c r="C11" s="138"/>
      <c r="D11" s="138"/>
    </row>
    <row r="12" spans="1:4" ht="15.75">
      <c r="A12" s="138" t="s">
        <v>120</v>
      </c>
      <c r="B12" s="138"/>
      <c r="C12" s="138"/>
      <c r="D12" s="138"/>
    </row>
    <row r="13" spans="1:4" ht="4.5" customHeight="1">
      <c r="A13" s="40"/>
      <c r="B13" s="41"/>
      <c r="C13" s="46"/>
      <c r="D13" s="47"/>
    </row>
    <row r="14" spans="1:4" ht="48" customHeight="1">
      <c r="A14" s="48" t="s">
        <v>121</v>
      </c>
      <c r="B14" s="49" t="s">
        <v>122</v>
      </c>
      <c r="C14" s="49" t="s">
        <v>123</v>
      </c>
      <c r="D14" s="50" t="s">
        <v>124</v>
      </c>
    </row>
    <row r="15" spans="1:4" ht="12.75">
      <c r="A15" s="51">
        <v>1</v>
      </c>
      <c r="B15" s="52" t="s">
        <v>125</v>
      </c>
      <c r="C15" s="52" t="s">
        <v>126</v>
      </c>
      <c r="D15" s="53" t="s">
        <v>127</v>
      </c>
    </row>
    <row r="16" spans="1:4" ht="19.5" customHeight="1">
      <c r="A16" s="51">
        <v>1</v>
      </c>
      <c r="B16" s="54" t="s">
        <v>128</v>
      </c>
      <c r="C16" s="55" t="s">
        <v>129</v>
      </c>
      <c r="D16" s="56">
        <f>D22</f>
        <v>13625818.880000114</v>
      </c>
    </row>
    <row r="17" spans="1:4" ht="26.25" customHeight="1">
      <c r="A17" s="51">
        <v>2</v>
      </c>
      <c r="B17" s="54" t="s">
        <v>130</v>
      </c>
      <c r="C17" s="55" t="s">
        <v>131</v>
      </c>
      <c r="D17" s="56">
        <f>D18+D20</f>
        <v>-4665472</v>
      </c>
    </row>
    <row r="18" spans="1:4" ht="37.5" customHeight="1">
      <c r="A18" s="51">
        <v>3</v>
      </c>
      <c r="B18" s="54" t="s">
        <v>132</v>
      </c>
      <c r="C18" s="55" t="s">
        <v>133</v>
      </c>
      <c r="D18" s="56">
        <v>0</v>
      </c>
    </row>
    <row r="19" spans="1:4" ht="50.25" customHeight="1">
      <c r="A19" s="51">
        <v>4</v>
      </c>
      <c r="B19" s="57" t="s">
        <v>134</v>
      </c>
      <c r="C19" s="58" t="s">
        <v>135</v>
      </c>
      <c r="D19" s="56">
        <v>0</v>
      </c>
    </row>
    <row r="20" spans="1:4" ht="42.75" customHeight="1">
      <c r="A20" s="51">
        <v>5</v>
      </c>
      <c r="B20" s="54" t="s">
        <v>136</v>
      </c>
      <c r="C20" s="55" t="s">
        <v>137</v>
      </c>
      <c r="D20" s="56">
        <f>D21</f>
        <v>-4665472</v>
      </c>
    </row>
    <row r="21" spans="1:4" ht="45.75" customHeight="1">
      <c r="A21" s="51">
        <v>6</v>
      </c>
      <c r="B21" s="57" t="s">
        <v>138</v>
      </c>
      <c r="C21" s="58" t="s">
        <v>139</v>
      </c>
      <c r="D21" s="56">
        <v>-4665472</v>
      </c>
    </row>
    <row r="22" spans="1:4" ht="27" customHeight="1">
      <c r="A22" s="51">
        <v>7</v>
      </c>
      <c r="B22" s="59" t="s">
        <v>140</v>
      </c>
      <c r="C22" s="55" t="s">
        <v>141</v>
      </c>
      <c r="D22" s="56">
        <f>D23+D24</f>
        <v>13625818.880000114</v>
      </c>
    </row>
    <row r="23" spans="1:4" ht="26.25" customHeight="1">
      <c r="A23" s="51">
        <v>8</v>
      </c>
      <c r="B23" s="57" t="s">
        <v>142</v>
      </c>
      <c r="C23" s="58" t="s">
        <v>143</v>
      </c>
      <c r="D23" s="56">
        <f>-(1151437551+D18+D27+267100+41618100+21185500+7575580.91+17900)</f>
        <v>-1271520570.91</v>
      </c>
    </row>
    <row r="24" spans="1:4" ht="30" customHeight="1">
      <c r="A24" s="51">
        <v>9</v>
      </c>
      <c r="B24" s="57" t="s">
        <v>144</v>
      </c>
      <c r="C24" s="58" t="s">
        <v>145</v>
      </c>
      <c r="D24" s="56">
        <f>1163937551-(D21)+(-D26)+267100+1125818.88+41618100+21185500+7575580.91+17900</f>
        <v>1285146389.7900002</v>
      </c>
    </row>
    <row r="25" spans="1:4" ht="26.25" customHeight="1">
      <c r="A25" s="51">
        <v>10</v>
      </c>
      <c r="B25" s="54" t="s">
        <v>146</v>
      </c>
      <c r="C25" s="60" t="s">
        <v>147</v>
      </c>
      <c r="D25" s="56">
        <f>D26</f>
        <v>-44753367</v>
      </c>
    </row>
    <row r="26" spans="1:4" ht="83.25" customHeight="1">
      <c r="A26" s="51">
        <v>11</v>
      </c>
      <c r="B26" s="57" t="s">
        <v>148</v>
      </c>
      <c r="C26" s="61" t="s">
        <v>149</v>
      </c>
      <c r="D26" s="56">
        <f>-3366102-15000000-26387265</f>
        <v>-44753367</v>
      </c>
    </row>
    <row r="27" spans="1:4" ht="27.75" customHeight="1">
      <c r="A27" s="51">
        <v>12</v>
      </c>
      <c r="B27" s="54" t="s">
        <v>150</v>
      </c>
      <c r="C27" s="55" t="s">
        <v>151</v>
      </c>
      <c r="D27" s="56">
        <f>D28</f>
        <v>49418839</v>
      </c>
    </row>
    <row r="28" spans="1:4" ht="40.5" customHeight="1">
      <c r="A28" s="51">
        <v>13</v>
      </c>
      <c r="B28" s="57" t="s">
        <v>152</v>
      </c>
      <c r="C28" s="58" t="s">
        <v>153</v>
      </c>
      <c r="D28" s="56">
        <f>4665472+3366102+15000000+26387265</f>
        <v>49418839</v>
      </c>
    </row>
    <row r="29" spans="1:4" ht="12.75">
      <c r="A29" s="62"/>
      <c r="B29" s="63"/>
      <c r="C29" s="63"/>
      <c r="D29" s="64"/>
    </row>
    <row r="30" spans="1:4" ht="12.75">
      <c r="A30" s="62"/>
      <c r="B30" s="63"/>
      <c r="C30" s="63"/>
      <c r="D30" s="64"/>
    </row>
    <row r="31" spans="1:4" ht="15.75" customHeight="1">
      <c r="A31" s="139"/>
      <c r="B31" s="139"/>
      <c r="C31" s="139"/>
      <c r="D31" s="139"/>
    </row>
    <row r="32" ht="12.75">
      <c r="B32" s="65" t="s">
        <v>154</v>
      </c>
    </row>
    <row r="33" spans="2:4" ht="12.75">
      <c r="B33" s="65" t="s">
        <v>155</v>
      </c>
      <c r="C33" s="65"/>
      <c r="D33" s="65"/>
    </row>
    <row r="34" spans="2:3" ht="12.75">
      <c r="B34" s="65" t="s">
        <v>156</v>
      </c>
      <c r="C34" s="66"/>
    </row>
    <row r="35" spans="2:3" ht="12.75">
      <c r="B35" s="65"/>
      <c r="C35" s="66"/>
    </row>
  </sheetData>
  <sheetProtection/>
  <mergeCells count="3">
    <mergeCell ref="A11:D11"/>
    <mergeCell ref="A12:D12"/>
    <mergeCell ref="A31:D31"/>
  </mergeCells>
  <printOptions/>
  <pageMargins left="0.7086614173228347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Ольга</cp:lastModifiedBy>
  <cp:lastPrinted>2017-06-02T03:58:53Z</cp:lastPrinted>
  <dcterms:created xsi:type="dcterms:W3CDTF">2007-11-10T04:45:18Z</dcterms:created>
  <dcterms:modified xsi:type="dcterms:W3CDTF">2017-06-02T03:58:56Z</dcterms:modified>
  <cp:category/>
  <cp:version/>
  <cp:contentType/>
  <cp:contentStatus/>
</cp:coreProperties>
</file>