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0" yWindow="345" windowWidth="11280" windowHeight="5445" tabRatio="598" activeTab="4"/>
  </bookViews>
  <sheets>
    <sheet name="прил1 доходы.2016" sheetId="1" r:id="rId1"/>
    <sheet name="прил2расх.2016" sheetId="2" r:id="rId2"/>
    <sheet name="прил3вед.2016" sheetId="3" r:id="rId3"/>
    <sheet name="прил4 МП 2016" sheetId="4" r:id="rId4"/>
    <sheet name="прил5 ист" sheetId="5" r:id="rId5"/>
  </sheets>
  <definedNames>
    <definedName name="_xlnm._FilterDatabase" localSheetId="1" hidden="1">'прил2расх.2016'!$A$14:$F$163</definedName>
    <definedName name="_xlnm._FilterDatabase" localSheetId="2" hidden="1">'прил3вед.2016'!$A$12:$F$249</definedName>
  </definedNames>
  <calcPr fullCalcOnLoad="1"/>
</workbook>
</file>

<file path=xl/sharedStrings.xml><?xml version="1.0" encoding="utf-8"?>
<sst xmlns="http://schemas.openxmlformats.org/spreadsheetml/2006/main" count="1988" uniqueCount="393">
  <si>
    <t xml:space="preserve">                              образования от 14.12.2016г №  592     </t>
  </si>
  <si>
    <t xml:space="preserve">муниципального образования                                                           Е.Н.   Врублевская </t>
  </si>
  <si>
    <t>образования от 14.12.2016 г . № 592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</si>
  <si>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</si>
  <si>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</si>
  <si>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</si>
  <si>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Финансовое обеспечение расходов по развитию информационно-технологических ресурсов.</t>
  </si>
  <si>
    <t>Фонд оплаты труда государственных (муниципальных) органов</t>
  </si>
  <si>
    <t>Уплата прочих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</si>
  <si>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</si>
  <si>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контрольного органа</t>
  </si>
  <si>
    <t>Обеспечение деятельности муниципальных органов (центральный аппарат)</t>
  </si>
  <si>
    <t>Другие общегосударственные вопросы</t>
  </si>
  <si>
    <t>Оказание услуг(выполнение работ) муниципальными учреждениями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</si>
  <si>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</si>
  <si>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</si>
  <si>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территорях, где отсутствуют военные комиссариаты.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</si>
  <si>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</si>
  <si>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</si>
  <si>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аварийно-восстановительных работ по ликвидации чрезвычайных ситуаций природного и техногенного характера.</t>
  </si>
  <si>
    <t>Проведение сезонных мероприятий,по предупреждению чрезвычайных ситуаций природного и техногенного характера.</t>
  </si>
  <si>
    <t>НАЦИОНАЛЬНАЯ ЭКОНОМИКА</t>
  </si>
  <si>
    <t>Водное хозяйство</t>
  </si>
  <si>
    <t xml:space="preserve">Страхование гидротехнических сооружений </t>
  </si>
  <si>
    <t>Дорожное хозяйство (дорожные фонды)</t>
  </si>
  <si>
    <t>Ремонт территорий многоквартирных домов, проездов к двровым территориям многоквартирных домов</t>
  </si>
  <si>
    <t>Капитальный ремонт и ремонт автомобильных дорог общего пользования местного значения Ирбитского района Свердловской области.</t>
  </si>
  <si>
    <t>Бюджетные инвестиции в объекты капитального строительства муниципальной собственности</t>
  </si>
  <si>
    <t>Содержание дорожной сети в населенных пунктах Ирбитского муниципального образования.</t>
  </si>
  <si>
    <t>Освещение дорожной сети в населенных пунктах Ирбитского муниципального образования.</t>
  </si>
  <si>
    <t>ЖИЛИЩНО-КОММУНАЛЬНОЕ ХОЗЯЙСТВО</t>
  </si>
  <si>
    <t>Коммунальное хозяйство</t>
  </si>
  <si>
    <t>Развитие газификации в сельской местности за счет средств местного бюджета на условиях софинансирования</t>
  </si>
  <si>
    <t>Благоустройство</t>
  </si>
  <si>
    <t>Благоустройство мест отдыха и создание комфортных условий для населения Ирбитского МО (ликвидация несанкционированных свалок, уборка мусора,установка урн, разбивка клумб, посадка деревьев, ремонт ограждений, уборка территорий в местах захоронений, аккарицидная обработка).</t>
  </si>
  <si>
    <t>ОБРАЗОВАНИЕ</t>
  </si>
  <si>
    <t>Дошкольное образование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</si>
  <si>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</si>
  <si>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</si>
  <si>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</si>
  <si>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иные цели</t>
  </si>
  <si>
    <t>Уплата налога на имущество организаций и земельного налога</t>
  </si>
  <si>
    <t>Иные платежи</t>
  </si>
  <si>
    <t>Общее образование</t>
  </si>
  <si>
    <t>Создание дополнительных мест в муниципальных организациях общего образования:Разработка проектно-сметной документации для строительства пристроя в МОУ Зайковская средняя общеобразовательная школа.</t>
  </si>
  <si>
    <t>Иные выплаты персоналу казенных учреждений, за исключением фонда оплаты труда</t>
  </si>
  <si>
    <t>Организация предоставления общего образования, создание условий для функционирования муниципальных общеобразовательных организаций.</t>
  </si>
  <si>
    <t>Организация предоставления дополнительного образования.</t>
  </si>
  <si>
    <t>Молодежная политика и оздоровление детей</t>
  </si>
  <si>
    <t>Организация отдыха и оздоровления детей и подростков в Ирбитском МО.</t>
  </si>
  <si>
    <t>Другие вопросы в области образования</t>
  </si>
  <si>
    <t>Организация деятельности Управления образования - органа местного самоуправления в сфере образования</t>
  </si>
  <si>
    <t>Организация деятельности МКУ "Центр развития образования", оказывающего услуги в сфере образования.</t>
  </si>
  <si>
    <t>КУЛЬТУРА, КИНЕМАТОГРАФИЯ</t>
  </si>
  <si>
    <t>Культура</t>
  </si>
  <si>
    <t>Организация деятельности культурно-досуговой сферы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</si>
  <si>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</si>
  <si>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Финансирование мероприятий на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на условиях софинансирования из местного  бюджета.</t>
  </si>
  <si>
    <t>Субсидии бюджетным учреждениям на иные цели</t>
  </si>
  <si>
    <t>Другие вопросы в области культуры, кинематографии</t>
  </si>
  <si>
    <t>Обеспечение деятельности муниципальных органов (орган местного самоуправления- Управление культуры Ирбитского муниципального образования).</t>
  </si>
  <si>
    <t>СОЦИАЛЬНАЯ ПОЛИТИКА</t>
  </si>
  <si>
    <t>Пенсионное обеспечение</t>
  </si>
  <si>
    <t>Пенсионное обеспечение муниципальных служащих в соответствии с Законом Свердловской Области</t>
  </si>
  <si>
    <t>Иные пенсии, социальные доплаты к пенсиям</t>
  </si>
  <si>
    <t xml:space="preserve">муниципального образования                                                          Е.Н.   Врублевская </t>
  </si>
  <si>
    <t xml:space="preserve">образования от 14.12.2016 г . № 492 </t>
  </si>
  <si>
    <t>ГРБС: Дубская территориальная администрация Ирбитского муниципального образования</t>
  </si>
  <si>
    <t xml:space="preserve"> Фонд оплаты труда государственных (муниципальных) органов</t>
  </si>
  <si>
    <t>ГРБС: Зайковская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</si>
  <si>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</si>
  <si>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 xml:space="preserve"> Дорожное хозяйство (дорожные фонды)</t>
  </si>
  <si>
    <t>ГРБС: Ключевская территориальная администрация Ирбитского муниципального образования</t>
  </si>
  <si>
    <t>ГРБС: Новгородовская территориальная администрация Ирбитского муниципального образования</t>
  </si>
  <si>
    <t xml:space="preserve"> Непрограммные направления деятельности</t>
  </si>
  <si>
    <t>ГРБС: Пьянковская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</si>
  <si>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</si>
  <si>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</si>
  <si>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</si>
  <si>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</si>
  <si>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Подпрограмма"Обеспечение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</si>
  <si>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>Подпрограмма"Обеспечение мероприятий по гражданской обороне, предупреж-дению и ликвидации чрезвычайных ситуаций природного и техногенного характера на территории Ирбитского муниципального образования".</t>
  </si>
  <si>
    <t>Разработка сметной документации, проведение проверки ее достоверности и ее экспертиза.</t>
  </si>
  <si>
    <t>Установка дорожных знаков, установка искусственных неровностей, установка ограждений в населенных пунктах Ирбитского МО (около школьных и дошкольных учреждений).</t>
  </si>
  <si>
    <t>ГРБС:Управление образования Ирбитского муниципального образования</t>
  </si>
  <si>
    <t>ГРБС: Управление культуры Ирбитского муниципального образования</t>
  </si>
  <si>
    <t>ГРБС:Контрольный орган Ирбитского муниципального  образования</t>
  </si>
  <si>
    <t xml:space="preserve"> Обеспечение деятельности муниципальных органов (центральный аппарат)</t>
  </si>
  <si>
    <t xml:space="preserve">муниципального образования                                                            Е.Н.  Врублевская </t>
  </si>
  <si>
    <t>образования от 14.12.2016 г. № 592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</si>
  <si>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</si>
  <si>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муниципальных нужд</t>
  </si>
  <si>
    <t xml:space="preserve"> Подпрограмма"Обеспечение мероприятий по гражданской обороне, 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</si>
  <si>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 xml:space="preserve"> Прочая закупка товаров, работ и услуг для обеспечения муниципальных нужд</t>
  </si>
  <si>
    <t xml:space="preserve">  Прочая закупка товаров, работ и услуг для обеспечения муниципальных нужд</t>
  </si>
  <si>
    <t>Освещение мест отдыха (парки, скверы) в населенных пунктах Ирбитского МО.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</si>
  <si>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</si>
  <si>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Организация предоставления дошкольного образования, создание условий для функционирования муниципальных дошкольных образовательных организаций.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</si>
  <si>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организаций.</t>
  </si>
  <si>
    <t xml:space="preserve"> 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</si>
  <si>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Организация предоставления дополнительного образования, создание условий для функционирования муниципальных организаций дополнительного образования детей.</t>
  </si>
  <si>
    <t>Организация и проведение муниципальных мероприятий в сфере образования, в том числе организация и проведение единого государственного экзамена.</t>
  </si>
  <si>
    <t>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инвентарём и музыкальными инструментами.</t>
  </si>
  <si>
    <t>Обеспечение деятельности муниципальных органов(территориальные органы)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</si>
  <si>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</si>
  <si>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Подпрограмма"Обеспечение мероприятий по гражданской обороне ,предупреждению и ликвидации чрезвычайных ситуаций природного и техногенного характера на территории Ирбитского муниципального образования".</t>
  </si>
  <si>
    <t xml:space="preserve"> Проведение сезонных мероприятий,по предупреждению чрезвычайных ситуаций природного и техногенного характера.</t>
  </si>
  <si>
    <t xml:space="preserve"> МП"Развитие жилищно-коммунального хозяйства и повышение энергетической эффективности в Ирбитском муниципальном образовании на 2016-2018 годы".</t>
  </si>
  <si>
    <t xml:space="preserve"> Освещение дорожной сети в населенных пунктах Ирбитского МО</t>
  </si>
  <si>
    <t xml:space="preserve"> Подпрограмма"Развитие системы дошкольного образования в Ирбитском МО"</t>
  </si>
  <si>
    <t>Закупка товаров, работ, услуг в сфере информационно-коммуникационных технологий</t>
  </si>
  <si>
    <t>Обеспечение бесплатного проезда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</si>
  <si>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913</t>
  </si>
  <si>
    <t>000 2 02 04000 00 0000 151</t>
  </si>
  <si>
    <t>Иные межбюджетные трансферты</t>
  </si>
  <si>
    <t>000 2 02 04999 00 0000 151</t>
  </si>
  <si>
    <t>Прочие межбюджетные трансферты, передаваемые бюджетам</t>
  </si>
  <si>
    <t>906 2 02 04999 04 0002 151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</si>
  <si>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</si>
  <si>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Подпрограмма"Обеспечение первичных мер пожарной безопасности на территории Ирбитского муниципального образования".</t>
  </si>
  <si>
    <t>Подпрограмма "Обеспечение безопасности на водных объектах".</t>
  </si>
  <si>
    <t>Подпрограмма"Профилактика терроризма и экстремизма".</t>
  </si>
  <si>
    <t>Подпрограмма "Профилактика правонарушений,обеспечение деятельности добровольных народных дружин"</t>
  </si>
  <si>
    <t>МП"Развитие экономики Ирбитского муниципального образования на 2016-2018 годы"</t>
  </si>
  <si>
    <t>Подпрограмма"Развитие субъектов малого и среднего предпринимательства в Ирбитском муниципальном образовании."</t>
  </si>
  <si>
    <t>Подпрограмма"Развитие и модернизация систем коммунальной инфраструктуры теплоснабжения,водоснабжения  и водоотведения Ирбитского МО".</t>
  </si>
  <si>
    <t>Подпрограмма"Поддержка организаций и малых форм хозяйствования агропромышленного комплекса Ирбитского района."</t>
  </si>
  <si>
    <t>МП"Развитие жилищно-коммунального хозяйства и повышение энергетической эффективности в Ирбитском муниципальном образовании на 2016-2018 годы".</t>
  </si>
  <si>
    <t>Подпрограмма"Развитие газификации в Ирбитском муниципальном образовании"</t>
  </si>
  <si>
    <t>Подпрограмма "Обеспечение рационального и безопасного природопользования на территории Ирбитского муниципального образования".</t>
  </si>
  <si>
    <t>МП"Развитие транспортного комплекса в Ирбитском муниципальном образовании на 2016-2018 годы"</t>
  </si>
  <si>
    <t>Подпрограмма "Развитие и обеспечение сохранности автомобильных дорог общего пользования местного значения Ирбитского МО".</t>
  </si>
  <si>
    <t>Подпрограмма"Поддержка общественной организации ветеранов войны,труда,боевых действий,государственной службы,пенсионеров Ирбитского муниципального образования."</t>
  </si>
  <si>
    <t>МП"Подготовка документов территориального планирования в Ирбитском муниципальном образовании на 2016-2018 годы"</t>
  </si>
  <si>
    <t>МП"Развитие системы образования в Ирбитском МО на 2016-2018 годы"</t>
  </si>
  <si>
    <t>Подпрограмма"Развитие системы дошкольного образования в Ирбитском МО"</t>
  </si>
  <si>
    <t>Подпрограмма"Развитие системы общего образования в Ирбитском МО"</t>
  </si>
  <si>
    <t>Подпрограмма "Развитие системы дополнительного образования, отдыха, оздоровления и временной занятости детей"</t>
  </si>
  <si>
    <t>Подпрограмма"Обеспечение реализации муниципальной программы Ирбитского МО "Развитие системы образования в Ирбитском МО на  2016-2018 годы"</t>
  </si>
  <si>
    <t>МП"Развитие культуры и искусства в Ирбитском муниципальном образовании на 2016-2018 годы"</t>
  </si>
  <si>
    <t>Подпрограмма"Развитие культуры и искусства"</t>
  </si>
  <si>
    <t>Подпрограмма "Развитие образования в сфере культуры и искусства"</t>
  </si>
  <si>
    <t>Подпрограмма"Обеспечение реализации муниципальной программы "Развитие культуры и искусства в Ирбитском муниципальном образовании на 2016-2018 годы"</t>
  </si>
  <si>
    <t>МП"Развитие физической культуры, спорта и молодежной политики Ирбитского муниципального образования на 2016-2018 годы"</t>
  </si>
  <si>
    <t>Подпрограмма"Развитие физической культуры и спорта Ирбитского муниципального образования"</t>
  </si>
  <si>
    <t>Подпрограмма"Молодежь Ирбитского муниципального образования "</t>
  </si>
  <si>
    <t>Подпрограмма"Патриотическое воспитание граждан Ирбитского муниципального образования"</t>
  </si>
  <si>
    <t>Подпрограмма "Обеспечение реализации муниципальной программы Развитие физической культуры,спорта и молодежной политики Ирбитского МО на 2016-2018 годы"</t>
  </si>
  <si>
    <t>Подпрограмма"Обеспечение малоимущих граждан жилыми помещениями по договорам социального найма и работников социальной сферы по договорам найма служебного жилого помещения муниципального жилищного фонда Ирбитского муниципального образования  на 2016-2018 годы"</t>
  </si>
  <si>
    <t xml:space="preserve">"О внесении изменений в решение Думы  Ирбитского </t>
  </si>
  <si>
    <t xml:space="preserve"> № 496   "О бюджете Ирбитского муниципального </t>
  </si>
  <si>
    <t>на 2016 год"</t>
  </si>
  <si>
    <t xml:space="preserve">      Изменения в ведомственную структуру расходов местного бюджета на 2016 год</t>
  </si>
  <si>
    <t>от 23.12.2015 года №496 "О бюджете</t>
  </si>
  <si>
    <t xml:space="preserve">муниципального образования от 23.12.2015 года </t>
  </si>
  <si>
    <t>от 23.12.2015 года № 496 "О бюджете</t>
  </si>
  <si>
    <t>на 2016 год "</t>
  </si>
  <si>
    <t>Подпрограмма "Восстановление и развитие внешнего благоустройства населенных пунктов Ирбитского муниципального образования"</t>
  </si>
  <si>
    <t>Подпрограмма "Капитальный ремонт общего имущества многоквартирных домов на территории Ирбитского МО"</t>
  </si>
  <si>
    <t>Подпрограмма"Развитие кадровой политики в системе муниципального управления Ирбитского муниципального образования в 2016-2018 годах".</t>
  </si>
  <si>
    <t>МП"Социальная поддержка населения Ирбитского муниципального образования на 2016-2018 годы"</t>
  </si>
  <si>
    <t>МП"Создание системы кадастра недвижимости на территории Ирбитского муниципального образования на 2016-2018годы"</t>
  </si>
  <si>
    <t>МП"Развитие кадровой политики в системе муниципального управления Ирбитского муниципального образования и противодействие коррупции в Ирбитском муниципальном образовании в  2016-2018 годах"</t>
  </si>
  <si>
    <t>1200000000</t>
  </si>
  <si>
    <t>1240000000</t>
  </si>
  <si>
    <t>1250000000</t>
  </si>
  <si>
    <t>0100000000</t>
  </si>
  <si>
    <t>0200000000</t>
  </si>
  <si>
    <t>1100000000</t>
  </si>
  <si>
    <t>1130000000</t>
  </si>
  <si>
    <t>0300000000</t>
  </si>
  <si>
    <t>0320000000</t>
  </si>
  <si>
    <t>0310000000</t>
  </si>
  <si>
    <t>0340000000</t>
  </si>
  <si>
    <t>0350000000</t>
  </si>
  <si>
    <t>0400000000</t>
  </si>
  <si>
    <t>0430000000</t>
  </si>
  <si>
    <t>0330000000</t>
  </si>
  <si>
    <t>0410000000</t>
  </si>
  <si>
    <t>МП"Повышение эффективности управления муниципальными финансами Ирбитского муниципального образования на 2016-2018 годы"</t>
  </si>
  <si>
    <t>0800000000</t>
  </si>
  <si>
    <t>0530000000</t>
  </si>
  <si>
    <t>0710000000</t>
  </si>
  <si>
    <t>МП"Обеспечение общественной безопасности населения Ирбитского муниципального образования на 2016-2018 годы"</t>
  </si>
  <si>
    <t>0510000000</t>
  </si>
  <si>
    <t>0520000000</t>
  </si>
  <si>
    <t>0540000000</t>
  </si>
  <si>
    <t>0550000000</t>
  </si>
  <si>
    <t>0910000000</t>
  </si>
  <si>
    <t>0930000000</t>
  </si>
  <si>
    <t>1110000000</t>
  </si>
  <si>
    <t>1120000000</t>
  </si>
  <si>
    <t>Подпрограмма " Совершенствование  программных. информационно- технических  ресурсов и телекоммуникационной инфраструктуры,обеспечивающей  управление  финансами".</t>
  </si>
  <si>
    <t>0110000000</t>
  </si>
  <si>
    <t>Подпрограмма"Социальная поддержка по оплате жилого помещения и коммунальных услуг населения Ирбитского МО на 2016-2018 годы."</t>
  </si>
  <si>
    <t>Подпрограмма"Улучшение жилищных условий граждан, проживающих в сельской местности Ирбитского муниципального образования, в том числе молодых семей и молодых специалистов."</t>
  </si>
  <si>
    <t>Подпрограмма"Управление  муниципальным  долгом"</t>
  </si>
  <si>
    <t>Подпрограмма"Энергосбережение и повышение энергетической эффективности Ирбитского МО"</t>
  </si>
  <si>
    <t>Подпрограмма " Обеспечение  реализации  муниципальной  программы  Ирбитского  муниципального  образования  " Повышение  Эффективности  управления  муниципальными  финансами  Ирбитского  муниципального  образования  на  период  2016-2018годы".</t>
  </si>
  <si>
    <t>1140000000</t>
  </si>
  <si>
    <t>0940000000</t>
  </si>
  <si>
    <t>1030000000</t>
  </si>
  <si>
    <t>образования на 2016 год "</t>
  </si>
  <si>
    <t>0420000000</t>
  </si>
  <si>
    <t>0720000000</t>
  </si>
  <si>
    <t>1230000000</t>
  </si>
  <si>
    <t xml:space="preserve">                            Изменения в свод    расходов   местного   бюджета          </t>
  </si>
  <si>
    <t>к решению Думы Ирбитского муниципального</t>
  </si>
  <si>
    <t>Номер строки</t>
  </si>
  <si>
    <t>№ строки</t>
  </si>
  <si>
    <t>Наименование раздела, подраздела,  целевой статьи и  вида расходов</t>
  </si>
  <si>
    <t>Код разд.,подраздела</t>
  </si>
  <si>
    <t>Код целевой статьи</t>
  </si>
  <si>
    <t>Код вида расходов</t>
  </si>
  <si>
    <t xml:space="preserve">   Сумма в рублях</t>
  </si>
  <si>
    <t xml:space="preserve">Код  классификации доходов бюджета  </t>
  </si>
  <si>
    <t xml:space="preserve"> Наименование кода классификации доходов бюджета</t>
  </si>
  <si>
    <t>Сумма, в руб.</t>
  </si>
  <si>
    <t>2</t>
  </si>
  <si>
    <t xml:space="preserve">"О внесении изменений в решение Думы </t>
  </si>
  <si>
    <t xml:space="preserve">Ирбитского муниципального образования </t>
  </si>
  <si>
    <t xml:space="preserve"> Ирбитского муниципального образования</t>
  </si>
  <si>
    <t xml:space="preserve">                             "О бюджете Ирбитского муниципального образования</t>
  </si>
  <si>
    <t xml:space="preserve">                              Приложение № 1</t>
  </si>
  <si>
    <t xml:space="preserve">                             "О внесении изменений в решение Думы Ирбитского</t>
  </si>
  <si>
    <t>Глава  Ирбитского</t>
  </si>
  <si>
    <t>№ ст ро ки</t>
  </si>
  <si>
    <t xml:space="preserve">Наименование главного распорядителя бюджетных средств, раздела, подраздела,  целевой статьи группы и подгруппы видов расходов </t>
  </si>
  <si>
    <t>Код  главного распорядителя</t>
  </si>
  <si>
    <t xml:space="preserve">  Сумма в рублях </t>
  </si>
  <si>
    <t>Наименование муниципальной программы (подпрограммы)</t>
  </si>
  <si>
    <t xml:space="preserve">Объем бюджетных ассигнований на финансовое обеспечение реализации муниципальной программы,
в  рублях </t>
  </si>
  <si>
    <t>Подпрограмма"Повышение безопасности дорожного движения на территории Ирбитского муниципального образования"</t>
  </si>
  <si>
    <t>0500000000</t>
  </si>
  <si>
    <t>0560000000</t>
  </si>
  <si>
    <t>0600000000</t>
  </si>
  <si>
    <t>0620000000</t>
  </si>
  <si>
    <t>0610000000</t>
  </si>
  <si>
    <t>0700000000</t>
  </si>
  <si>
    <t>0730000000</t>
  </si>
  <si>
    <t>0900000000</t>
  </si>
  <si>
    <t>0920000000</t>
  </si>
  <si>
    <t>1000000000</t>
  </si>
  <si>
    <t>1020000000</t>
  </si>
  <si>
    <t>1010000000</t>
  </si>
  <si>
    <t xml:space="preserve">     Перечень муниципальных программ Ирбитского муниципального образования,подлежащих реализации в 2016году</t>
  </si>
  <si>
    <t xml:space="preserve">                              муниципального образования от 23.12.2015г №496</t>
  </si>
  <si>
    <t xml:space="preserve">                              на 2016 год "</t>
  </si>
  <si>
    <t>Изменения в свод доходов местного бюджета  на 2016 год</t>
  </si>
  <si>
    <t xml:space="preserve"> от 23.12.2015 г. № 496 "О бюджета  Ирбитского </t>
  </si>
  <si>
    <t xml:space="preserve">муниципального образования на 2016 год" </t>
  </si>
  <si>
    <t>Свод источников  финансирования   дефицита</t>
  </si>
  <si>
    <t>местного бюджета  на 2016 год</t>
  </si>
  <si>
    <t>№ стро-ки</t>
  </si>
  <si>
    <t>Источники финансирования дефицита местного бюджета</t>
  </si>
  <si>
    <t>Код классификации источника финансирования дефицита местного бюджета</t>
  </si>
  <si>
    <t>Сумма в рублях</t>
  </si>
  <si>
    <t>3</t>
  </si>
  <si>
    <t>4</t>
  </si>
  <si>
    <t>Источники  финансирования дефицита бюджета</t>
  </si>
  <si>
    <t>000 01 00 00 00 00 0000 000</t>
  </si>
  <si>
    <t>Бюджетные кредиты от других бюджетов бюджетной системы Российской Федерации</t>
  </si>
  <si>
    <t>901 01 03 00 00 00 0000 000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</si>
  <si>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</si>
  <si>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901 01 03 00 00 00 0000 700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</si>
  <si>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</si>
  <si>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>901 01 03 00 00 04 0000 710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</si>
  <si>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</si>
  <si>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901 01 03 00 00 00 0000 800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</si>
  <si>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</si>
  <si>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901 01 03 00 00 04 0000 810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</si>
  <si>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</si>
  <si>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</si>
  <si>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бюджетов  городских округов</t>
  </si>
  <si>
    <t>919 01 05 02 01 04 0000 510</t>
  </si>
  <si>
    <t>Уменьшение прочих остатков денежных средств  бюджетов городских округов</t>
  </si>
  <si>
    <t>919 01 05 02 01 04 0000 610</t>
  </si>
  <si>
    <t>Исполнение государственных и муниципальных гарантий</t>
  </si>
  <si>
    <t xml:space="preserve">000 01 06 04 00 00 0000 000 </t>
  </si>
  <si>
    <t xml:space="preserve">Исполнение  муниципальных  гарантий городского округа в валюте Российской Федерации в случае, если исполнение гарантом  муниципальных гарантий  ведет к возникновению права регрессного требования гаранта к принципалу либо обусловлено уступкой гаранту прав </t>
  </si>
  <si>
    <t xml:space="preserve">901 01 06 04 00 04 0000 810 </t>
  </si>
  <si>
    <t>Прочие бюджетные кредиты, предоставленные внутри муниципального образования</t>
  </si>
  <si>
    <t>000 01 06 05 01 04 0000 000</t>
  </si>
  <si>
    <t>Возврат  бюджетных кредитов, предоставленных юридическим лицам из бюджета городского округа в валюте Российской Федерации</t>
  </si>
  <si>
    <t>901 01 06 05 01 04 0000 640</t>
  </si>
  <si>
    <t xml:space="preserve">Глава </t>
  </si>
  <si>
    <t>Ирбитского муниципального</t>
  </si>
  <si>
    <t xml:space="preserve">образования                                                                         Е.Н Врублевская </t>
  </si>
  <si>
    <t xml:space="preserve">           к решению Думы Ирбитского муниципального</t>
  </si>
  <si>
    <t>Приложение №3</t>
  </si>
  <si>
    <t>Приложение №4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</si>
  <si>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</si>
  <si>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</si>
  <si>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</si>
  <si>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</si>
  <si>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1300000000</t>
  </si>
  <si>
    <t xml:space="preserve">  МП"Создание в Ирбитском муниципальном образовании(исходя из прогнозируемой потребности) новых мест в общеобразовательных организациях " на 2016-2025 годы.</t>
  </si>
  <si>
    <t>по разделам, подразделам, целевым статьям(муниципальным программам и непрограммным направлениям деятельности),группам и подгруппам видов расходов  на 2016 год</t>
  </si>
  <si>
    <t>Приложение № 6</t>
  </si>
  <si>
    <t>Приложение №2</t>
  </si>
  <si>
    <t>0100</t>
  </si>
  <si>
    <t>0000000000</t>
  </si>
  <si>
    <t>000</t>
  </si>
  <si>
    <t>7000000000</t>
  </si>
  <si>
    <t>7009011000</t>
  </si>
  <si>
    <t>121</t>
  </si>
  <si>
    <t>129</t>
  </si>
  <si>
    <t>7002110000</t>
  </si>
  <si>
    <t>242</t>
  </si>
  <si>
    <t>244</t>
  </si>
  <si>
    <t>0104</t>
  </si>
  <si>
    <t>852</t>
  </si>
  <si>
    <t>7009012000</t>
  </si>
  <si>
    <t>0106</t>
  </si>
  <si>
    <t>851</t>
  </si>
  <si>
    <t>853</t>
  </si>
  <si>
    <t>0113</t>
  </si>
  <si>
    <t>7009013000</t>
  </si>
  <si>
    <t>0300</t>
  </si>
  <si>
    <t>0309</t>
  </si>
  <si>
    <t>0320822030</t>
  </si>
  <si>
    <t>0321122030</t>
  </si>
  <si>
    <t>0400</t>
  </si>
  <si>
    <t>0406</t>
  </si>
  <si>
    <t>0409</t>
  </si>
  <si>
    <t>0610124010</t>
  </si>
  <si>
    <t>0610224010</t>
  </si>
  <si>
    <t>0610324030</t>
  </si>
  <si>
    <t>414</t>
  </si>
  <si>
    <t>0620624010</t>
  </si>
  <si>
    <t>0620824030</t>
  </si>
  <si>
    <t>0620924030</t>
  </si>
  <si>
    <t>0500</t>
  </si>
  <si>
    <t>0503</t>
  </si>
  <si>
    <t>0563523030</t>
  </si>
  <si>
    <t>0563623030</t>
  </si>
  <si>
    <t>0700</t>
  </si>
  <si>
    <t>0701</t>
  </si>
  <si>
    <t>0910445110</t>
  </si>
  <si>
    <t>111</t>
  </si>
  <si>
    <t>119</t>
  </si>
  <si>
    <t>621</t>
  </si>
  <si>
    <t>0910525010</t>
  </si>
  <si>
    <t>0702</t>
  </si>
  <si>
    <t>0921245310</t>
  </si>
  <si>
    <t>0921525010</t>
  </si>
  <si>
    <t>622</t>
  </si>
  <si>
    <t>0931625010</t>
  </si>
  <si>
    <t>1020426010</t>
  </si>
  <si>
    <t>0707</t>
  </si>
  <si>
    <t>0800</t>
  </si>
  <si>
    <t>0801</t>
  </si>
  <si>
    <t>1010126010</t>
  </si>
  <si>
    <t>611</t>
  </si>
  <si>
    <t>1010326030</t>
  </si>
  <si>
    <t>10103L0140</t>
  </si>
  <si>
    <t>612</t>
  </si>
  <si>
    <t>0804</t>
  </si>
  <si>
    <t>1030711000</t>
  </si>
  <si>
    <t>1000</t>
  </si>
  <si>
    <t>1001</t>
  </si>
  <si>
    <t>7000210600</t>
  </si>
  <si>
    <t>312</t>
  </si>
  <si>
    <t>Всего расходов:</t>
  </si>
  <si>
    <t>0000</t>
  </si>
  <si>
    <t>804</t>
  </si>
  <si>
    <t>805</t>
  </si>
  <si>
    <t>807</t>
  </si>
  <si>
    <t>809</t>
  </si>
  <si>
    <t>812</t>
  </si>
  <si>
    <t>815</t>
  </si>
  <si>
    <t>817</t>
  </si>
  <si>
    <t>820</t>
  </si>
  <si>
    <t>821</t>
  </si>
  <si>
    <t>901</t>
  </si>
  <si>
    <t>906</t>
  </si>
  <si>
    <t>908</t>
  </si>
  <si>
    <t>7002511100</t>
  </si>
  <si>
    <t>0200</t>
  </si>
  <si>
    <t>0203</t>
  </si>
  <si>
    <t>1131951180</t>
  </si>
  <si>
    <t>0331822030</t>
  </si>
  <si>
    <t xml:space="preserve">          Разработка сметной документации, проведение проверки ее достоверности и ее экспертиза.</t>
  </si>
  <si>
    <t>0502</t>
  </si>
  <si>
    <t>05415L0180</t>
  </si>
  <si>
    <t>0920665010</t>
  </si>
  <si>
    <t>112</t>
  </si>
  <si>
    <t>0921445500</t>
  </si>
  <si>
    <t>0931725010</t>
  </si>
  <si>
    <t>0709</t>
  </si>
  <si>
    <t>0941911000</t>
  </si>
  <si>
    <t>0942025000</t>
  </si>
  <si>
    <t>0942125010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</si>
</sst>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#,##0.0"/>
    <numFmt numFmtId="176" formatCode="#,##0.0_р_."/>
    <numFmt numFmtId="177" formatCode="#,##0_р_."/>
    <numFmt numFmtId="178" formatCode="#,##0.00_ ;\-#,##0.0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"/>
    <numFmt numFmtId="184" formatCode="0.00000"/>
    <numFmt numFmtId="185" formatCode="0.0000"/>
    <numFmt numFmtId="186" formatCode="0.000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* #,##0_);_(* \(#,##0\);_(* &quot;-&quot;_);_(@_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i/>
      <sz val="9"/>
      <name val="Arial Cyr"/>
      <family val="0"/>
    </font>
    <font>
      <b/>
      <sz val="14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2"/>
      <color indexed="8"/>
      <name val="Arial Cyr"/>
      <family val="2"/>
    </font>
    <font>
      <sz val="11"/>
      <name val="Arial Cyr"/>
      <family val="0"/>
    </font>
    <font>
      <b/>
      <sz val="10"/>
      <name val="Arial"/>
      <family val="2"/>
    </font>
    <font>
      <sz val="8"/>
      <name val="Tahoma"/>
      <family val="2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35" fillId="1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7" fillId="18" borderId="1" applyNumberFormat="0" applyAlignment="0" applyProtection="0"/>
    <xf numFmtId="0" fontId="14" fillId="19" borderId="2" applyNumberFormat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1" applyNumberFormat="0" applyAlignment="0" applyProtection="0"/>
    <xf numFmtId="0" fontId="38" fillId="0" borderId="6" applyNumberFormat="0" applyFill="0" applyAlignment="0" applyProtection="0"/>
    <xf numFmtId="0" fontId="39" fillId="9" borderId="0" applyNumberFormat="0" applyBorder="0" applyAlignment="0" applyProtection="0"/>
    <xf numFmtId="0" fontId="36" fillId="4" borderId="7" applyNumberFormat="0" applyFont="0" applyAlignment="0" applyProtection="0"/>
    <xf numFmtId="0" fontId="8" fillId="18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9" fillId="0" borderId="0" applyNumberFormat="0" applyFill="0" applyBorder="0" applyAlignment="0" applyProtection="0"/>
    <xf numFmtId="0" fontId="27" fillId="21" borderId="0">
      <alignment/>
      <protection/>
    </xf>
    <xf numFmtId="0" fontId="27" fillId="21" borderId="0">
      <alignment/>
      <protection/>
    </xf>
    <xf numFmtId="0" fontId="27" fillId="0" borderId="0">
      <alignment wrapText="1"/>
      <protection/>
    </xf>
    <xf numFmtId="0" fontId="27" fillId="0" borderId="0">
      <alignment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40" fillId="0" borderId="0">
      <alignment horizontal="center"/>
      <protection/>
    </xf>
    <xf numFmtId="0" fontId="40" fillId="0" borderId="0">
      <alignment horizontal="center"/>
      <protection/>
    </xf>
    <xf numFmtId="0" fontId="27" fillId="0" borderId="0">
      <alignment horizontal="right"/>
      <protection/>
    </xf>
    <xf numFmtId="0" fontId="27" fillId="0" borderId="0">
      <alignment horizontal="right"/>
      <protection/>
    </xf>
    <xf numFmtId="0" fontId="27" fillId="21" borderId="10">
      <alignment/>
      <protection/>
    </xf>
    <xf numFmtId="0" fontId="27" fillId="21" borderId="10">
      <alignment/>
      <protection/>
    </xf>
    <xf numFmtId="0" fontId="27" fillId="0" borderId="11">
      <alignment horizontal="center" vertical="center" wrapText="1"/>
      <protection/>
    </xf>
    <xf numFmtId="0" fontId="27" fillId="0" borderId="11">
      <alignment horizontal="center" vertical="center" wrapText="1"/>
      <protection/>
    </xf>
    <xf numFmtId="0" fontId="27" fillId="21" borderId="12">
      <alignment/>
      <protection/>
    </xf>
    <xf numFmtId="0" fontId="27" fillId="21" borderId="12">
      <alignment/>
      <protection/>
    </xf>
    <xf numFmtId="0" fontId="27" fillId="21" borderId="0">
      <alignment shrinkToFit="1"/>
      <protection/>
    </xf>
    <xf numFmtId="0" fontId="27" fillId="21" borderId="0">
      <alignment shrinkToFit="1"/>
      <protection/>
    </xf>
    <xf numFmtId="0" fontId="26" fillId="0" borderId="12">
      <alignment horizontal="right"/>
      <protection/>
    </xf>
    <xf numFmtId="0" fontId="26" fillId="0" borderId="12">
      <alignment horizontal="right"/>
      <protection/>
    </xf>
    <xf numFmtId="0" fontId="26" fillId="0" borderId="12">
      <alignment horizontal="right"/>
      <protection/>
    </xf>
    <xf numFmtId="4" fontId="26" fillId="9" borderId="12">
      <alignment horizontal="right" vertical="top" shrinkToFit="1"/>
      <protection/>
    </xf>
    <xf numFmtId="4" fontId="26" fillId="9" borderId="12">
      <alignment horizontal="right" vertical="top" shrinkToFit="1"/>
      <protection/>
    </xf>
    <xf numFmtId="4" fontId="26" fillId="9" borderId="12">
      <alignment horizontal="right" vertical="top" shrinkToFit="1"/>
      <protection/>
    </xf>
    <xf numFmtId="4" fontId="26" fillId="8" borderId="12">
      <alignment horizontal="right" vertical="top" shrinkToFit="1"/>
      <protection/>
    </xf>
    <xf numFmtId="4" fontId="26" fillId="5" borderId="12">
      <alignment horizontal="right" vertical="top" shrinkToFit="1"/>
      <protection/>
    </xf>
    <xf numFmtId="0" fontId="27" fillId="0" borderId="0">
      <alignment horizontal="left" wrapText="1"/>
      <protection/>
    </xf>
    <xf numFmtId="0" fontId="27" fillId="0" borderId="0">
      <alignment horizontal="left" wrapText="1"/>
      <protection/>
    </xf>
    <xf numFmtId="0" fontId="26" fillId="0" borderId="11">
      <alignment vertical="top" wrapText="1"/>
      <protection/>
    </xf>
    <xf numFmtId="0" fontId="26" fillId="0" borderId="11">
      <alignment vertical="top" wrapText="1"/>
      <protection/>
    </xf>
    <xf numFmtId="0" fontId="26" fillId="0" borderId="11">
      <alignment vertical="top" wrapText="1"/>
      <protection/>
    </xf>
    <xf numFmtId="49" fontId="27" fillId="0" borderId="11">
      <alignment horizontal="center" vertical="top" shrinkToFit="1"/>
      <protection/>
    </xf>
    <xf numFmtId="49" fontId="27" fillId="0" borderId="11">
      <alignment horizontal="center" vertical="top" shrinkToFit="1"/>
      <protection/>
    </xf>
    <xf numFmtId="49" fontId="27" fillId="0" borderId="11">
      <alignment horizontal="center" vertical="top" shrinkToFit="1"/>
      <protection/>
    </xf>
    <xf numFmtId="4" fontId="26" fillId="9" borderId="11">
      <alignment horizontal="right" vertical="top" shrinkToFit="1"/>
      <protection/>
    </xf>
    <xf numFmtId="4" fontId="26" fillId="9" borderId="11">
      <alignment horizontal="right" vertical="top" shrinkToFit="1"/>
      <protection/>
    </xf>
    <xf numFmtId="4" fontId="26" fillId="9" borderId="11">
      <alignment horizontal="right" vertical="top" shrinkToFit="1"/>
      <protection/>
    </xf>
    <xf numFmtId="4" fontId="26" fillId="8" borderId="11">
      <alignment horizontal="right" vertical="top" shrinkToFit="1"/>
      <protection/>
    </xf>
    <xf numFmtId="4" fontId="26" fillId="5" borderId="11">
      <alignment horizontal="right" vertical="top" shrinkToFit="1"/>
      <protection/>
    </xf>
    <xf numFmtId="0" fontId="27" fillId="21" borderId="13">
      <alignment/>
      <protection/>
    </xf>
    <xf numFmtId="0" fontId="27" fillId="21" borderId="13">
      <alignment/>
      <protection/>
    </xf>
    <xf numFmtId="0" fontId="27" fillId="21" borderId="13">
      <alignment horizontal="center"/>
      <protection/>
    </xf>
    <xf numFmtId="0" fontId="27" fillId="21" borderId="13">
      <alignment horizontal="center"/>
      <protection/>
    </xf>
    <xf numFmtId="4" fontId="26" fillId="0" borderId="11">
      <alignment horizontal="right" vertical="top" shrinkToFit="1"/>
      <protection/>
    </xf>
    <xf numFmtId="4" fontId="26" fillId="0" borderId="11">
      <alignment horizontal="right" vertical="top" shrinkToFit="1"/>
      <protection/>
    </xf>
    <xf numFmtId="49" fontId="27" fillId="0" borderId="11">
      <alignment horizontal="left" vertical="top" wrapText="1" indent="2"/>
      <protection/>
    </xf>
    <xf numFmtId="49" fontId="27" fillId="0" borderId="11">
      <alignment horizontal="left" vertical="top" wrapText="1" indent="2"/>
      <protection/>
    </xf>
    <xf numFmtId="4" fontId="27" fillId="0" borderId="11">
      <alignment horizontal="right" vertical="top" shrinkToFit="1"/>
      <protection/>
    </xf>
    <xf numFmtId="4" fontId="27" fillId="0" borderId="11">
      <alignment horizontal="right" vertical="top" shrinkToFit="1"/>
      <protection/>
    </xf>
    <xf numFmtId="0" fontId="27" fillId="21" borderId="13">
      <alignment shrinkToFit="1"/>
      <protection/>
    </xf>
    <xf numFmtId="0" fontId="27" fillId="21" borderId="13">
      <alignment shrinkToFit="1"/>
      <protection/>
    </xf>
    <xf numFmtId="0" fontId="27" fillId="21" borderId="12">
      <alignment horizontal="center"/>
      <protection/>
    </xf>
    <xf numFmtId="0" fontId="27" fillId="21" borderId="12">
      <alignment horizontal="center"/>
      <protection/>
    </xf>
    <xf numFmtId="0" fontId="6" fillId="2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23" borderId="0" applyNumberFormat="0" applyBorder="0" applyAlignment="0" applyProtection="0"/>
    <xf numFmtId="0" fontId="7" fillId="9" borderId="1" applyNumberFormat="0" applyAlignment="0" applyProtection="0"/>
    <xf numFmtId="0" fontId="8" fillId="18" borderId="8" applyNumberFormat="0" applyAlignment="0" applyProtection="0"/>
    <xf numFmtId="0" fontId="9" fillId="18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17" applyNumberFormat="0" applyFill="0" applyAlignment="0" applyProtection="0"/>
    <xf numFmtId="0" fontId="14" fillId="19" borderId="2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36" fillId="0" borderId="0">
      <alignment/>
      <protection/>
    </xf>
    <xf numFmtId="0" fontId="1" fillId="0" borderId="0">
      <alignment/>
      <protection/>
    </xf>
    <xf numFmtId="0" fontId="0" fillId="24" borderId="0">
      <alignment/>
      <protection/>
    </xf>
    <xf numFmtId="0" fontId="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3" fillId="0" borderId="0" xfId="0" applyFont="1" applyAlignment="1">
      <alignment/>
    </xf>
    <xf numFmtId="0" fontId="25" fillId="24" borderId="0" xfId="0" applyFont="1" applyFill="1" applyAlignment="1">
      <alignment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28" fillId="0" borderId="0" xfId="0" applyFont="1" applyAlignment="1">
      <alignment horizontal="center"/>
    </xf>
    <xf numFmtId="0" fontId="23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29" fillId="24" borderId="0" xfId="0" applyFont="1" applyFill="1" applyAlignment="1">
      <alignment/>
    </xf>
    <xf numFmtId="0" fontId="30" fillId="0" borderId="21" xfId="0" applyFont="1" applyBorder="1" applyAlignment="1">
      <alignment horizontal="center" wrapText="1"/>
    </xf>
    <xf numFmtId="0" fontId="2" fillId="2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1" fillId="0" borderId="21" xfId="0" applyFont="1" applyBorder="1" applyAlignment="1">
      <alignment horizontal="center"/>
    </xf>
    <xf numFmtId="49" fontId="33" fillId="0" borderId="21" xfId="0" applyNumberFormat="1" applyFont="1" applyBorder="1" applyAlignment="1" quotePrefix="1">
      <alignment horizontal="center" vertical="top" wrapText="1"/>
    </xf>
    <xf numFmtId="0" fontId="33" fillId="0" borderId="21" xfId="0" applyFont="1" applyBorder="1" applyAlignment="1" quotePrefix="1">
      <alignment horizontal="center" vertical="top" wrapText="1"/>
    </xf>
    <xf numFmtId="0" fontId="31" fillId="0" borderId="0" xfId="0" applyFont="1" applyAlignment="1">
      <alignment/>
    </xf>
    <xf numFmtId="49" fontId="31" fillId="0" borderId="2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34" fillId="0" borderId="21" xfId="0" applyNumberFormat="1" applyFont="1" applyBorder="1" applyAlignment="1" quotePrefix="1">
      <alignment horizontal="center" vertical="top" wrapText="1"/>
    </xf>
    <xf numFmtId="0" fontId="26" fillId="24" borderId="21" xfId="159" applyFont="1" applyFill="1" applyBorder="1" applyAlignment="1">
      <alignment vertical="top" wrapText="1"/>
      <protection/>
    </xf>
    <xf numFmtId="49" fontId="27" fillId="24" borderId="21" xfId="159" applyNumberFormat="1" applyFont="1" applyFill="1" applyBorder="1" applyAlignment="1">
      <alignment horizontal="center" vertical="top" shrinkToFit="1"/>
      <protection/>
    </xf>
    <xf numFmtId="0" fontId="27" fillId="24" borderId="21" xfId="159" applyFont="1" applyFill="1" applyBorder="1" applyAlignment="1">
      <alignment vertical="top" wrapText="1"/>
      <protection/>
    </xf>
    <xf numFmtId="0" fontId="2" fillId="0" borderId="22" xfId="0" applyFont="1" applyBorder="1" applyAlignment="1">
      <alignment wrapText="1"/>
    </xf>
    <xf numFmtId="0" fontId="31" fillId="0" borderId="0" xfId="0" applyFont="1" applyAlignment="1">
      <alignment horizontal="right"/>
    </xf>
    <xf numFmtId="0" fontId="1" fillId="18" borderId="0" xfId="158" applyFont="1" applyFill="1" applyAlignment="1">
      <alignment horizontal="center"/>
      <protection/>
    </xf>
    <xf numFmtId="0" fontId="1" fillId="18" borderId="0" xfId="158" applyFill="1" applyAlignment="1">
      <alignment wrapText="1"/>
      <protection/>
    </xf>
    <xf numFmtId="0" fontId="2" fillId="18" borderId="0" xfId="0" applyFont="1" applyFill="1" applyBorder="1" applyAlignment="1">
      <alignment horizontal="left"/>
    </xf>
    <xf numFmtId="4" fontId="0" fillId="18" borderId="0" xfId="0" applyNumberFormat="1" applyFont="1" applyFill="1" applyBorder="1" applyAlignment="1">
      <alignment horizontal="center"/>
    </xf>
    <xf numFmtId="0" fontId="0" fillId="18" borderId="0" xfId="158" applyFont="1" applyFill="1" applyAlignment="1">
      <alignment horizontal="center"/>
      <protection/>
    </xf>
    <xf numFmtId="0" fontId="41" fillId="18" borderId="0" xfId="0" applyFont="1" applyFill="1" applyAlignment="1">
      <alignment/>
    </xf>
    <xf numFmtId="0" fontId="0" fillId="18" borderId="0" xfId="0" applyFont="1" applyFill="1" applyAlignment="1">
      <alignment/>
    </xf>
    <xf numFmtId="4" fontId="0" fillId="18" borderId="0" xfId="0" applyNumberFormat="1" applyFont="1" applyFill="1" applyAlignment="1">
      <alignment horizontal="center"/>
    </xf>
    <xf numFmtId="0" fontId="1" fillId="18" borderId="0" xfId="158" applyFill="1">
      <alignment/>
      <protection/>
    </xf>
    <xf numFmtId="4" fontId="0" fillId="18" borderId="0" xfId="158" applyNumberFormat="1" applyFont="1" applyFill="1" applyAlignment="1">
      <alignment horizontal="center"/>
      <protection/>
    </xf>
    <xf numFmtId="0" fontId="22" fillId="18" borderId="21" xfId="158" applyFont="1" applyFill="1" applyBorder="1" applyAlignment="1">
      <alignment horizontal="center" vertical="center" wrapText="1"/>
      <protection/>
    </xf>
    <xf numFmtId="49" fontId="21" fillId="18" borderId="21" xfId="158" applyNumberFormat="1" applyFont="1" applyFill="1" applyBorder="1" applyAlignment="1">
      <alignment horizontal="center" vertical="center" wrapText="1"/>
      <protection/>
    </xf>
    <xf numFmtId="4" fontId="21" fillId="18" borderId="21" xfId="158" applyNumberFormat="1" applyFont="1" applyFill="1" applyBorder="1" applyAlignment="1">
      <alignment horizontal="center" vertical="center" wrapText="1"/>
      <protection/>
    </xf>
    <xf numFmtId="0" fontId="22" fillId="18" borderId="21" xfId="158" applyFont="1" applyFill="1" applyBorder="1" applyAlignment="1">
      <alignment horizontal="center"/>
      <protection/>
    </xf>
    <xf numFmtId="49" fontId="22" fillId="18" borderId="21" xfId="158" applyNumberFormat="1" applyFont="1" applyFill="1" applyBorder="1" applyAlignment="1">
      <alignment horizontal="center" wrapText="1"/>
      <protection/>
    </xf>
    <xf numFmtId="4" fontId="22" fillId="18" borderId="21" xfId="158" applyNumberFormat="1" applyFont="1" applyFill="1" applyBorder="1" applyAlignment="1">
      <alignment horizontal="center" wrapText="1"/>
      <protection/>
    </xf>
    <xf numFmtId="0" fontId="21" fillId="18" borderId="21" xfId="158" applyFont="1" applyFill="1" applyBorder="1" applyAlignment="1">
      <alignment wrapText="1"/>
      <protection/>
    </xf>
    <xf numFmtId="49" fontId="21" fillId="18" borderId="21" xfId="158" applyNumberFormat="1" applyFont="1" applyFill="1" applyBorder="1">
      <alignment/>
      <protection/>
    </xf>
    <xf numFmtId="4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22" fillId="18" borderId="21" xfId="158" applyFont="1" applyFill="1" applyBorder="1" applyAlignment="1">
      <alignment wrapText="1"/>
      <protection/>
    </xf>
    <xf numFmtId="49" fontId="22" fillId="18" borderId="21" xfId="158" applyNumberFormat="1" applyFont="1" applyFill="1" applyBorder="1">
      <alignment/>
      <protection/>
    </xf>
    <xf numFmtId="0" fontId="21" fillId="18" borderId="21" xfId="158" applyFont="1" applyFill="1" applyBorder="1" applyAlignment="1">
      <alignment horizontal="left" vertical="center" wrapText="1"/>
      <protection/>
    </xf>
    <xf numFmtId="0" fontId="21" fillId="18" borderId="21" xfId="158" applyFont="1" applyFill="1" applyBorder="1">
      <alignment/>
      <protection/>
    </xf>
    <xf numFmtId="4" fontId="0" fillId="0" borderId="0" xfId="0" applyNumberFormat="1" applyAlignment="1">
      <alignment/>
    </xf>
    <xf numFmtId="0" fontId="22" fillId="18" borderId="21" xfId="158" applyFont="1" applyFill="1" applyBorder="1">
      <alignment/>
      <protection/>
    </xf>
    <xf numFmtId="0" fontId="0" fillId="18" borderId="0" xfId="158" applyFont="1" applyFill="1" applyBorder="1" applyAlignment="1">
      <alignment horizontal="center"/>
      <protection/>
    </xf>
    <xf numFmtId="0" fontId="0" fillId="18" borderId="0" xfId="158" applyFont="1" applyFill="1" applyBorder="1" applyAlignment="1">
      <alignment/>
      <protection/>
    </xf>
    <xf numFmtId="4" fontId="0" fillId="18" borderId="0" xfId="158" applyNumberFormat="1" applyFont="1" applyFill="1" applyBorder="1" applyAlignment="1">
      <alignment horizontal="center"/>
      <protection/>
    </xf>
    <xf numFmtId="4" fontId="31" fillId="0" borderId="21" xfId="0" applyNumberFormat="1" applyFont="1" applyBorder="1" applyAlignment="1">
      <alignment horizontal="right" wrapText="1"/>
    </xf>
    <xf numFmtId="0" fontId="31" fillId="0" borderId="2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31" fillId="0" borderId="21" xfId="0" applyNumberFormat="1" applyFont="1" applyBorder="1" applyAlignment="1">
      <alignment horizontal="center" wrapText="1"/>
    </xf>
    <xf numFmtId="0" fontId="31" fillId="0" borderId="2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24" borderId="23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0" fillId="0" borderId="24" xfId="0" applyFont="1" applyFill="1" applyBorder="1" applyAlignment="1">
      <alignment/>
    </xf>
    <xf numFmtId="0" fontId="26" fillId="0" borderId="11" xfId="113" applyNumberFormat="1" applyProtection="1">
      <alignment vertical="top" wrapText="1"/>
      <protection/>
    </xf>
    <xf numFmtId="49" fontId="27" fillId="0" borderId="11" xfId="116" applyNumberFormat="1" applyProtection="1">
      <alignment horizontal="center" vertical="top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7" fillId="0" borderId="11" xfId="113" applyNumberFormat="1" applyFont="1" applyProtection="1">
      <alignment vertical="top" wrapText="1"/>
      <protection/>
    </xf>
    <xf numFmtId="0" fontId="0" fillId="24" borderId="0" xfId="0" applyFont="1" applyFill="1" applyAlignment="1">
      <alignment/>
    </xf>
    <xf numFmtId="0" fontId="0" fillId="24" borderId="25" xfId="0" applyFont="1" applyFill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center" wrapText="1"/>
    </xf>
    <xf numFmtId="0" fontId="44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/>
    </xf>
    <xf numFmtId="49" fontId="44" fillId="0" borderId="21" xfId="0" applyNumberFormat="1" applyFont="1" applyBorder="1" applyAlignment="1">
      <alignment horizontal="center"/>
    </xf>
    <xf numFmtId="4" fontId="26" fillId="9" borderId="11" xfId="119" applyNumberFormat="1" applyProtection="1">
      <alignment horizontal="right" vertical="top" shrinkToFit="1"/>
      <protection/>
    </xf>
    <xf numFmtId="4" fontId="26" fillId="9" borderId="12" xfId="106" applyNumberFormat="1" applyProtection="1">
      <alignment horizontal="right" vertical="top" shrinkToFit="1"/>
      <protection/>
    </xf>
    <xf numFmtId="0" fontId="27" fillId="0" borderId="11" xfId="113" applyNumberFormat="1" applyFont="1" applyProtection="1">
      <alignment vertical="top" wrapText="1"/>
      <protection/>
    </xf>
    <xf numFmtId="0" fontId="2" fillId="0" borderId="0" xfId="0" applyFont="1" applyAlignment="1">
      <alignment horizontal="left"/>
    </xf>
    <xf numFmtId="0" fontId="31" fillId="0" borderId="21" xfId="0" applyFont="1" applyBorder="1" applyAlignment="1">
      <alignment horizontal="center" vertical="center" wrapText="1"/>
    </xf>
    <xf numFmtId="49" fontId="31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24" fillId="24" borderId="0" xfId="0" applyFont="1" applyFill="1" applyAlignment="1">
      <alignment horizontal="left" wrapText="1"/>
    </xf>
    <xf numFmtId="0" fontId="24" fillId="24" borderId="0" xfId="0" applyFont="1" applyFill="1" applyAlignment="1">
      <alignment horizontal="center" vertical="center" wrapText="1"/>
    </xf>
    <xf numFmtId="0" fontId="26" fillId="0" borderId="12" xfId="103" applyNumberFormat="1" applyBorder="1" applyProtection="1">
      <alignment horizontal="right"/>
      <protection/>
    </xf>
    <xf numFmtId="0" fontId="26" fillId="0" borderId="12" xfId="103" applyBorder="1">
      <alignment horizontal="right"/>
      <protection/>
    </xf>
    <xf numFmtId="0" fontId="23" fillId="24" borderId="0" xfId="0" applyFont="1" applyFill="1" applyAlignment="1">
      <alignment horizontal="center" wrapText="1"/>
    </xf>
    <xf numFmtId="0" fontId="24" fillId="18" borderId="0" xfId="0" applyFont="1" applyFill="1" applyAlignment="1">
      <alignment horizontal="center"/>
    </xf>
    <xf numFmtId="0" fontId="32" fillId="0" borderId="0" xfId="0" applyFont="1" applyAlignment="1">
      <alignment horizontal="left" vertical="distributed" wrapText="1"/>
    </xf>
    <xf numFmtId="0" fontId="26" fillId="0" borderId="11" xfId="113" applyNumberFormat="1" applyFont="1" applyProtection="1">
      <alignment vertical="top" wrapText="1"/>
      <protection/>
    </xf>
    <xf numFmtId="0" fontId="0" fillId="0" borderId="0" xfId="0" applyFont="1" applyBorder="1" applyAlignment="1">
      <alignment/>
    </xf>
    <xf numFmtId="0" fontId="26" fillId="0" borderId="0" xfId="103" applyNumberFormat="1" applyBorder="1" applyProtection="1">
      <alignment horizontal="right"/>
      <protection/>
    </xf>
    <xf numFmtId="0" fontId="26" fillId="0" borderId="0" xfId="103" applyBorder="1">
      <alignment horizontal="right"/>
      <protection/>
    </xf>
    <xf numFmtId="0" fontId="2" fillId="0" borderId="21" xfId="0" applyFont="1" applyBorder="1" applyAlignment="1">
      <alignment/>
    </xf>
  </cellXfs>
  <cellStyles count="1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br 2" xfId="59"/>
    <cellStyle name="Calculation" xfId="60"/>
    <cellStyle name="Check Cell" xfId="61"/>
    <cellStyle name="col" xfId="62"/>
    <cellStyle name="col 2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style0" xfId="75"/>
    <cellStyle name="style0 2" xfId="76"/>
    <cellStyle name="td" xfId="77"/>
    <cellStyle name="td 2" xfId="78"/>
    <cellStyle name="Title" xfId="79"/>
    <cellStyle name="Total" xfId="80"/>
    <cellStyle name="tr" xfId="81"/>
    <cellStyle name="tr 2" xfId="82"/>
    <cellStyle name="Warning Text" xfId="83"/>
    <cellStyle name="xl21" xfId="84"/>
    <cellStyle name="xl21 2" xfId="85"/>
    <cellStyle name="xl22" xfId="86"/>
    <cellStyle name="xl22 2" xfId="87"/>
    <cellStyle name="xl23" xfId="88"/>
    <cellStyle name="xl23 2" xfId="89"/>
    <cellStyle name="xl24" xfId="90"/>
    <cellStyle name="xl24 2" xfId="91"/>
    <cellStyle name="xl25" xfId="92"/>
    <cellStyle name="xl25 2" xfId="93"/>
    <cellStyle name="xl26" xfId="94"/>
    <cellStyle name="xl26 2" xfId="95"/>
    <cellStyle name="xl27" xfId="96"/>
    <cellStyle name="xl27 2" xfId="97"/>
    <cellStyle name="xl28" xfId="98"/>
    <cellStyle name="xl28 2" xfId="99"/>
    <cellStyle name="xl29" xfId="100"/>
    <cellStyle name="xl29 2" xfId="101"/>
    <cellStyle name="xl30" xfId="102"/>
    <cellStyle name="xl30 2" xfId="103"/>
    <cellStyle name="xl30_прил3вед.2016" xfId="104"/>
    <cellStyle name="xl31" xfId="105"/>
    <cellStyle name="xl31 2" xfId="106"/>
    <cellStyle name="xl31_прил3вед.2016" xfId="107"/>
    <cellStyle name="xl32" xfId="108"/>
    <cellStyle name="xl32 2" xfId="109"/>
    <cellStyle name="xl33" xfId="110"/>
    <cellStyle name="xl33 2" xfId="111"/>
    <cellStyle name="xl34" xfId="112"/>
    <cellStyle name="xl34 2" xfId="113"/>
    <cellStyle name="xl34_прил3вед.2016" xfId="114"/>
    <cellStyle name="xl35" xfId="115"/>
    <cellStyle name="xl35 2" xfId="116"/>
    <cellStyle name="xl35_прил3вед.2016" xfId="117"/>
    <cellStyle name="xl36" xfId="118"/>
    <cellStyle name="xl36 2" xfId="119"/>
    <cellStyle name="xl36_прил3вед.2016" xfId="120"/>
    <cellStyle name="xl37" xfId="121"/>
    <cellStyle name="xl37 2" xfId="122"/>
    <cellStyle name="xl38" xfId="123"/>
    <cellStyle name="xl38 2" xfId="124"/>
    <cellStyle name="xl39" xfId="125"/>
    <cellStyle name="xl39 2" xfId="126"/>
    <cellStyle name="xl40" xfId="127"/>
    <cellStyle name="xl40 2" xfId="128"/>
    <cellStyle name="xl41" xfId="129"/>
    <cellStyle name="xl41 2" xfId="130"/>
    <cellStyle name="xl42" xfId="131"/>
    <cellStyle name="xl42 2" xfId="132"/>
    <cellStyle name="xl43" xfId="133"/>
    <cellStyle name="xl43 2" xfId="134"/>
    <cellStyle name="xl44" xfId="135"/>
    <cellStyle name="xl44 2" xfId="136"/>
    <cellStyle name="Акцент1" xfId="137"/>
    <cellStyle name="Акцент2" xfId="138"/>
    <cellStyle name="Акцент3" xfId="139"/>
    <cellStyle name="Акцент4" xfId="140"/>
    <cellStyle name="Акцент5" xfId="141"/>
    <cellStyle name="Акцент6" xfId="142"/>
    <cellStyle name="Ввод " xfId="143"/>
    <cellStyle name="Вывод" xfId="144"/>
    <cellStyle name="Вычисление" xfId="145"/>
    <cellStyle name="Hyperlink" xfId="146"/>
    <cellStyle name="Currency" xfId="147"/>
    <cellStyle name="Currency [0]" xfId="148"/>
    <cellStyle name="Заголовок 1" xfId="149"/>
    <cellStyle name="Заголовок 2" xfId="150"/>
    <cellStyle name="Заголовок 3" xfId="151"/>
    <cellStyle name="Заголовок 4" xfId="152"/>
    <cellStyle name="Итог" xfId="153"/>
    <cellStyle name="Контрольная ячейка" xfId="154"/>
    <cellStyle name="Название" xfId="155"/>
    <cellStyle name="Нейтральный" xfId="156"/>
    <cellStyle name="Обычный 2" xfId="157"/>
    <cellStyle name="Обычный_источники 2005 год" xfId="158"/>
    <cellStyle name="Обычный_Прил6.МП" xfId="159"/>
    <cellStyle name="Followed Hyperlink" xfId="160"/>
    <cellStyle name="Плохой" xfId="161"/>
    <cellStyle name="Пояснение" xfId="162"/>
    <cellStyle name="Примечание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N10" sqref="N10"/>
    </sheetView>
  </sheetViews>
  <sheetFormatPr defaultColWidth="9.00390625" defaultRowHeight="12.75"/>
  <cols>
    <col min="1" max="1" width="6.625" style="25" customWidth="1"/>
    <col min="2" max="2" width="26.875" style="25" customWidth="1"/>
    <col min="3" max="3" width="50.125" style="25" customWidth="1"/>
    <col min="4" max="4" width="18.375" style="25" customWidth="1"/>
    <col min="5" max="5" width="29.875" style="25" hidden="1" customWidth="1"/>
    <col min="6" max="6" width="11.00390625" style="25" hidden="1" customWidth="1"/>
    <col min="7" max="7" width="0.12890625" style="25" hidden="1" customWidth="1"/>
    <col min="8" max="8" width="0.12890625" style="25" customWidth="1"/>
    <col min="9" max="9" width="18.125" style="25" customWidth="1"/>
    <col min="10" max="10" width="10.125" style="25" bestFit="1" customWidth="1"/>
    <col min="11" max="16384" width="9.125" style="25" customWidth="1"/>
  </cols>
  <sheetData>
    <row r="1" spans="3:4" ht="12.75">
      <c r="C1" s="88" t="s">
        <v>223</v>
      </c>
      <c r="D1" s="2"/>
    </row>
    <row r="2" spans="3:4" ht="12.75">
      <c r="C2" s="92" t="s">
        <v>288</v>
      </c>
      <c r="D2" s="92"/>
    </row>
    <row r="3" spans="3:4" ht="12.75">
      <c r="C3" s="93" t="s">
        <v>0</v>
      </c>
      <c r="D3" s="93"/>
    </row>
    <row r="4" spans="3:4" ht="12.75">
      <c r="C4" s="20" t="s">
        <v>224</v>
      </c>
      <c r="D4" s="20"/>
    </row>
    <row r="5" spans="3:4" ht="12.75">
      <c r="C5" s="20" t="s">
        <v>246</v>
      </c>
      <c r="D5" s="20"/>
    </row>
    <row r="6" spans="3:4" ht="12.75">
      <c r="C6" s="76" t="s">
        <v>222</v>
      </c>
      <c r="D6" s="65"/>
    </row>
    <row r="7" spans="3:4" ht="12.75">
      <c r="C7" s="77" t="s">
        <v>247</v>
      </c>
      <c r="D7" s="66"/>
    </row>
    <row r="8" spans="3:4" ht="12.75">
      <c r="C8" s="77"/>
      <c r="D8" s="66"/>
    </row>
    <row r="9" spans="3:4" ht="12.75">
      <c r="C9" s="77"/>
      <c r="D9" s="66"/>
    </row>
    <row r="10" spans="2:4" ht="31.5" customHeight="1">
      <c r="B10" s="94" t="s">
        <v>248</v>
      </c>
      <c r="C10" s="94"/>
      <c r="D10" s="94"/>
    </row>
    <row r="11" spans="1:4" ht="30" customHeight="1">
      <c r="A11" s="89" t="s">
        <v>208</v>
      </c>
      <c r="B11" s="89" t="s">
        <v>215</v>
      </c>
      <c r="C11" s="89" t="s">
        <v>216</v>
      </c>
      <c r="D11" s="90" t="s">
        <v>217</v>
      </c>
    </row>
    <row r="12" spans="1:4" ht="12.75" customHeight="1">
      <c r="A12" s="89"/>
      <c r="B12" s="89"/>
      <c r="C12" s="89"/>
      <c r="D12" s="90"/>
    </row>
    <row r="13" spans="1:4" ht="11.25" customHeight="1">
      <c r="A13" s="22">
        <v>1</v>
      </c>
      <c r="B13" s="26" t="s">
        <v>218</v>
      </c>
      <c r="C13" s="68">
        <v>3</v>
      </c>
      <c r="D13" s="67">
        <v>4</v>
      </c>
    </row>
    <row r="14" spans="1:9" ht="21" customHeight="1">
      <c r="A14" s="22">
        <v>1</v>
      </c>
      <c r="B14" s="26" t="s">
        <v>291</v>
      </c>
      <c r="C14" s="64" t="s">
        <v>292</v>
      </c>
      <c r="D14" s="63">
        <f>D15</f>
        <v>-41000</v>
      </c>
      <c r="H14" s="33"/>
      <c r="I14" s="33"/>
    </row>
    <row r="15" spans="1:9" ht="39" customHeight="1">
      <c r="A15" s="22">
        <v>2</v>
      </c>
      <c r="B15" s="26" t="s">
        <v>293</v>
      </c>
      <c r="C15" s="64" t="s">
        <v>294</v>
      </c>
      <c r="D15" s="63">
        <f>D16</f>
        <v>-41000</v>
      </c>
      <c r="H15" s="33"/>
      <c r="I15" s="33"/>
    </row>
    <row r="16" spans="1:9" ht="39" customHeight="1">
      <c r="A16" s="22">
        <v>3</v>
      </c>
      <c r="B16" s="84" t="s">
        <v>113</v>
      </c>
      <c r="C16" s="82" t="s">
        <v>114</v>
      </c>
      <c r="D16" s="63">
        <f>D17</f>
        <v>-41000</v>
      </c>
      <c r="H16" s="33"/>
      <c r="I16" s="33"/>
    </row>
    <row r="17" spans="1:9" ht="24" customHeight="1">
      <c r="A17" s="22">
        <v>4</v>
      </c>
      <c r="B17" s="83" t="s">
        <v>115</v>
      </c>
      <c r="C17" s="81" t="s">
        <v>116</v>
      </c>
      <c r="D17" s="63">
        <f>D18</f>
        <v>-41000</v>
      </c>
      <c r="H17" s="33"/>
      <c r="I17" s="33"/>
    </row>
    <row r="18" spans="1:9" ht="116.25" customHeight="1">
      <c r="A18" s="22">
        <v>5</v>
      </c>
      <c r="B18" s="83" t="s">
        <v>117</v>
      </c>
      <c r="C18" s="81" t="s">
        <v>118</v>
      </c>
      <c r="D18" s="63">
        <v>-41000</v>
      </c>
      <c r="H18" s="33"/>
      <c r="I18" s="33"/>
    </row>
    <row r="23" spans="2:7" ht="12.75">
      <c r="B23" s="91" t="s">
        <v>225</v>
      </c>
      <c r="C23" s="91"/>
      <c r="D23" s="91"/>
      <c r="E23" s="21"/>
      <c r="F23" s="27"/>
      <c r="G23"/>
    </row>
    <row r="24" spans="2:7" ht="12.75">
      <c r="B24" s="91" t="s">
        <v>1</v>
      </c>
      <c r="C24" s="91"/>
      <c r="D24" s="91"/>
      <c r="E24" s="91"/>
      <c r="F24" s="91"/>
      <c r="G24" s="91"/>
    </row>
  </sheetData>
  <sheetProtection/>
  <mergeCells count="9">
    <mergeCell ref="B23:D23"/>
    <mergeCell ref="B24:G24"/>
    <mergeCell ref="C2:D2"/>
    <mergeCell ref="C3:D3"/>
    <mergeCell ref="B10:D10"/>
    <mergeCell ref="A11:A12"/>
    <mergeCell ref="B11:B12"/>
    <mergeCell ref="C11:C12"/>
    <mergeCell ref="D11:D12"/>
  </mergeCells>
  <printOptions/>
  <pageMargins left="0.7480314960629921" right="0.15748031496062992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8"/>
  <sheetViews>
    <sheetView view="pageBreakPreview" zoomScaleSheetLayoutView="100" zoomScalePageLayoutView="0" workbookViewId="0" topLeftCell="A136">
      <selection activeCell="A165" sqref="A165:IV165"/>
    </sheetView>
  </sheetViews>
  <sheetFormatPr defaultColWidth="11.25390625" defaultRowHeight="18.75" customHeight="1"/>
  <cols>
    <col min="1" max="1" width="5.75390625" style="0" customWidth="1"/>
    <col min="2" max="2" width="72.00390625" style="70" customWidth="1"/>
    <col min="3" max="3" width="7.375" style="0" customWidth="1"/>
    <col min="4" max="4" width="11.75390625" style="0" customWidth="1"/>
    <col min="5" max="5" width="6.875" style="0" customWidth="1"/>
    <col min="6" max="6" width="17.625" style="0" customWidth="1"/>
  </cols>
  <sheetData>
    <row r="1" spans="1:6" ht="16.5" customHeight="1">
      <c r="A1" s="3"/>
      <c r="C1" s="4" t="s">
        <v>299</v>
      </c>
      <c r="D1" s="5"/>
      <c r="E1" s="5"/>
      <c r="F1" s="5"/>
    </row>
    <row r="2" spans="1:6" ht="18.75" customHeight="1">
      <c r="A2" s="3"/>
      <c r="C2" s="5" t="s">
        <v>207</v>
      </c>
      <c r="D2" s="5"/>
      <c r="E2" s="5"/>
      <c r="F2" s="5"/>
    </row>
    <row r="3" spans="1:6" ht="18.75" customHeight="1">
      <c r="A3" s="3"/>
      <c r="C3" s="5" t="s">
        <v>2</v>
      </c>
      <c r="D3" s="5"/>
      <c r="E3" s="5"/>
      <c r="F3" s="5"/>
    </row>
    <row r="4" spans="1:6" ht="18.75" customHeight="1">
      <c r="A4" s="3"/>
      <c r="C4" s="5" t="s">
        <v>219</v>
      </c>
      <c r="D4" s="5"/>
      <c r="E4" s="5"/>
      <c r="F4" s="5"/>
    </row>
    <row r="5" spans="1:6" ht="18.75" customHeight="1">
      <c r="A5" s="3"/>
      <c r="C5" s="95" t="s">
        <v>220</v>
      </c>
      <c r="D5" s="95"/>
      <c r="E5" s="95"/>
      <c r="F5" s="95"/>
    </row>
    <row r="6" spans="1:6" ht="18.75" customHeight="1">
      <c r="A6" s="3"/>
      <c r="C6" s="95" t="s">
        <v>155</v>
      </c>
      <c r="D6" s="95"/>
      <c r="E6" s="95"/>
      <c r="F6" s="95"/>
    </row>
    <row r="7" spans="1:6" ht="18.75" customHeight="1">
      <c r="A7" s="3"/>
      <c r="C7" s="5" t="s">
        <v>221</v>
      </c>
      <c r="D7" s="5"/>
      <c r="E7" s="5"/>
      <c r="F7" s="5"/>
    </row>
    <row r="8" spans="1:6" ht="18.75" customHeight="1">
      <c r="A8" s="3"/>
      <c r="C8" s="5" t="s">
        <v>156</v>
      </c>
      <c r="D8" s="5"/>
      <c r="E8" s="5"/>
      <c r="F8" s="5"/>
    </row>
    <row r="9" spans="1:6" ht="18.75" customHeight="1">
      <c r="A9" s="3"/>
      <c r="C9" s="5"/>
      <c r="D9" s="5"/>
      <c r="E9" s="5"/>
      <c r="F9" s="5"/>
    </row>
    <row r="10" spans="1:5" ht="9.75" customHeight="1">
      <c r="A10" s="3"/>
      <c r="B10" s="79"/>
      <c r="C10" s="7"/>
      <c r="D10" s="8"/>
      <c r="E10" s="8"/>
    </row>
    <row r="11" spans="1:6" ht="15" customHeight="1">
      <c r="A11" s="9"/>
      <c r="B11" s="96" t="s">
        <v>206</v>
      </c>
      <c r="C11" s="96"/>
      <c r="D11" s="96"/>
      <c r="E11" s="96"/>
      <c r="F11" s="96"/>
    </row>
    <row r="12" spans="1:6" ht="41.25" customHeight="1">
      <c r="A12" s="3"/>
      <c r="B12" s="97" t="s">
        <v>297</v>
      </c>
      <c r="C12" s="97"/>
      <c r="D12" s="97"/>
      <c r="E12" s="97"/>
      <c r="F12" s="97"/>
    </row>
    <row r="13" spans="1:5" ht="6" customHeight="1" thickBot="1">
      <c r="A13" s="3"/>
      <c r="B13" s="10"/>
      <c r="C13" s="8"/>
      <c r="D13" s="7"/>
      <c r="E13" s="8"/>
    </row>
    <row r="14" spans="1:6" ht="58.5" customHeight="1" thickBot="1">
      <c r="A14" s="32" t="s">
        <v>209</v>
      </c>
      <c r="B14" s="80" t="s">
        <v>210</v>
      </c>
      <c r="C14" s="11" t="s">
        <v>211</v>
      </c>
      <c r="D14" s="11" t="s">
        <v>212</v>
      </c>
      <c r="E14" s="11" t="s">
        <v>213</v>
      </c>
      <c r="F14" s="12" t="s">
        <v>214</v>
      </c>
    </row>
    <row r="15" spans="1:6" ht="18.75" customHeight="1">
      <c r="A15" s="13">
        <v>1</v>
      </c>
      <c r="B15" s="103" t="s">
        <v>3</v>
      </c>
      <c r="C15" s="75" t="s">
        <v>300</v>
      </c>
      <c r="D15" s="75" t="s">
        <v>301</v>
      </c>
      <c r="E15" s="75" t="s">
        <v>302</v>
      </c>
      <c r="F15" s="85">
        <v>28088</v>
      </c>
    </row>
    <row r="16" spans="1:6" ht="38.25">
      <c r="A16" s="13">
        <v>2</v>
      </c>
      <c r="B16" s="103" t="s">
        <v>4</v>
      </c>
      <c r="C16" s="75" t="s">
        <v>310</v>
      </c>
      <c r="D16" s="75" t="s">
        <v>301</v>
      </c>
      <c r="E16" s="75" t="s">
        <v>302</v>
      </c>
      <c r="F16" s="85">
        <v>28088</v>
      </c>
    </row>
    <row r="17" spans="1:6" ht="16.5" customHeight="1">
      <c r="A17" s="13">
        <v>3</v>
      </c>
      <c r="B17" s="87" t="s">
        <v>5</v>
      </c>
      <c r="C17" s="75" t="s">
        <v>310</v>
      </c>
      <c r="D17" s="75" t="s">
        <v>303</v>
      </c>
      <c r="E17" s="75" t="s">
        <v>302</v>
      </c>
      <c r="F17" s="85">
        <v>28088</v>
      </c>
    </row>
    <row r="18" spans="1:6" ht="25.5">
      <c r="A18" s="13">
        <v>4</v>
      </c>
      <c r="B18" s="87" t="s">
        <v>6</v>
      </c>
      <c r="C18" s="75" t="s">
        <v>310</v>
      </c>
      <c r="D18" s="75" t="s">
        <v>307</v>
      </c>
      <c r="E18" s="75" t="s">
        <v>302</v>
      </c>
      <c r="F18" s="85">
        <v>800</v>
      </c>
    </row>
    <row r="19" spans="1:6" ht="25.5">
      <c r="A19" s="13">
        <v>5</v>
      </c>
      <c r="B19" s="87" t="s">
        <v>110</v>
      </c>
      <c r="C19" s="75" t="s">
        <v>310</v>
      </c>
      <c r="D19" s="75" t="s">
        <v>307</v>
      </c>
      <c r="E19" s="75" t="s">
        <v>308</v>
      </c>
      <c r="F19" s="85">
        <v>800</v>
      </c>
    </row>
    <row r="20" spans="1:6" ht="12.75">
      <c r="A20" s="13">
        <v>6</v>
      </c>
      <c r="B20" s="87" t="s">
        <v>103</v>
      </c>
      <c r="C20" s="75" t="s">
        <v>310</v>
      </c>
      <c r="D20" s="75" t="s">
        <v>312</v>
      </c>
      <c r="E20" s="75" t="s">
        <v>302</v>
      </c>
      <c r="F20" s="85">
        <v>27288</v>
      </c>
    </row>
    <row r="21" spans="1:6" ht="12.75">
      <c r="A21" s="13">
        <v>7</v>
      </c>
      <c r="B21" s="87" t="s">
        <v>7</v>
      </c>
      <c r="C21" s="75" t="s">
        <v>310</v>
      </c>
      <c r="D21" s="75" t="s">
        <v>312</v>
      </c>
      <c r="E21" s="75" t="s">
        <v>305</v>
      </c>
      <c r="F21" s="85">
        <v>46891.7</v>
      </c>
    </row>
    <row r="22" spans="1:6" ht="38.25">
      <c r="A22" s="13">
        <v>8</v>
      </c>
      <c r="B22" s="87" t="s">
        <v>90</v>
      </c>
      <c r="C22" s="75" t="s">
        <v>310</v>
      </c>
      <c r="D22" s="75" t="s">
        <v>312</v>
      </c>
      <c r="E22" s="75" t="s">
        <v>306</v>
      </c>
      <c r="F22" s="85">
        <v>19520</v>
      </c>
    </row>
    <row r="23" spans="1:6" ht="15" customHeight="1">
      <c r="A23" s="13">
        <v>9</v>
      </c>
      <c r="B23" s="87" t="s">
        <v>91</v>
      </c>
      <c r="C23" s="75" t="s">
        <v>310</v>
      </c>
      <c r="D23" s="75" t="s">
        <v>312</v>
      </c>
      <c r="E23" s="75" t="s">
        <v>309</v>
      </c>
      <c r="F23" s="85">
        <v>-38789.75</v>
      </c>
    </row>
    <row r="24" spans="1:6" ht="17.25" customHeight="1">
      <c r="A24" s="13">
        <v>10</v>
      </c>
      <c r="B24" s="87" t="s">
        <v>8</v>
      </c>
      <c r="C24" s="75" t="s">
        <v>310</v>
      </c>
      <c r="D24" s="75" t="s">
        <v>312</v>
      </c>
      <c r="E24" s="75" t="s">
        <v>311</v>
      </c>
      <c r="F24" s="85">
        <v>-333.95</v>
      </c>
    </row>
    <row r="25" spans="1:6" ht="25.5">
      <c r="A25" s="13">
        <v>11</v>
      </c>
      <c r="B25" s="103" t="s">
        <v>9</v>
      </c>
      <c r="C25" s="75" t="s">
        <v>313</v>
      </c>
      <c r="D25" s="75" t="s">
        <v>301</v>
      </c>
      <c r="E25" s="75" t="s">
        <v>302</v>
      </c>
      <c r="F25" s="85">
        <v>0</v>
      </c>
    </row>
    <row r="26" spans="1:6" ht="12.75">
      <c r="A26" s="13">
        <v>12</v>
      </c>
      <c r="B26" s="87" t="s">
        <v>5</v>
      </c>
      <c r="C26" s="75" t="s">
        <v>313</v>
      </c>
      <c r="D26" s="75" t="s">
        <v>303</v>
      </c>
      <c r="E26" s="75" t="s">
        <v>302</v>
      </c>
      <c r="F26" s="85">
        <v>0</v>
      </c>
    </row>
    <row r="27" spans="1:6" ht="14.25" customHeight="1">
      <c r="A27" s="13">
        <v>13</v>
      </c>
      <c r="B27" s="87" t="s">
        <v>10</v>
      </c>
      <c r="C27" s="75" t="s">
        <v>313</v>
      </c>
      <c r="D27" s="75" t="s">
        <v>377</v>
      </c>
      <c r="E27" s="75" t="s">
        <v>302</v>
      </c>
      <c r="F27" s="85">
        <v>-5017</v>
      </c>
    </row>
    <row r="28" spans="1:6" ht="13.5" customHeight="1">
      <c r="A28" s="13">
        <v>14</v>
      </c>
      <c r="B28" s="87" t="s">
        <v>7</v>
      </c>
      <c r="C28" s="75" t="s">
        <v>313</v>
      </c>
      <c r="D28" s="75" t="s">
        <v>377</v>
      </c>
      <c r="E28" s="75" t="s">
        <v>305</v>
      </c>
      <c r="F28" s="85">
        <v>-4586</v>
      </c>
    </row>
    <row r="29" spans="1:6" ht="38.25">
      <c r="A29" s="13">
        <v>15</v>
      </c>
      <c r="B29" s="87" t="s">
        <v>90</v>
      </c>
      <c r="C29" s="75" t="s">
        <v>313</v>
      </c>
      <c r="D29" s="75" t="s">
        <v>377</v>
      </c>
      <c r="E29" s="75" t="s">
        <v>306</v>
      </c>
      <c r="F29" s="85">
        <v>-431</v>
      </c>
    </row>
    <row r="30" spans="1:6" ht="15.75" customHeight="1">
      <c r="A30" s="13">
        <v>16</v>
      </c>
      <c r="B30" s="87" t="s">
        <v>11</v>
      </c>
      <c r="C30" s="75" t="s">
        <v>313</v>
      </c>
      <c r="D30" s="75" t="s">
        <v>304</v>
      </c>
      <c r="E30" s="75" t="s">
        <v>302</v>
      </c>
      <c r="F30" s="85">
        <v>5017</v>
      </c>
    </row>
    <row r="31" spans="1:6" ht="12.75">
      <c r="A31" s="13">
        <v>17</v>
      </c>
      <c r="B31" s="87" t="s">
        <v>7</v>
      </c>
      <c r="C31" s="75" t="s">
        <v>313</v>
      </c>
      <c r="D31" s="75" t="s">
        <v>304</v>
      </c>
      <c r="E31" s="75" t="s">
        <v>305</v>
      </c>
      <c r="F31" s="85">
        <v>5624</v>
      </c>
    </row>
    <row r="32" spans="1:6" ht="38.25">
      <c r="A32" s="13">
        <v>18</v>
      </c>
      <c r="B32" s="87" t="s">
        <v>90</v>
      </c>
      <c r="C32" s="75" t="s">
        <v>313</v>
      </c>
      <c r="D32" s="75" t="s">
        <v>304</v>
      </c>
      <c r="E32" s="75" t="s">
        <v>306</v>
      </c>
      <c r="F32" s="85">
        <v>-607</v>
      </c>
    </row>
    <row r="33" spans="1:6" ht="14.25" customHeight="1">
      <c r="A33" s="13">
        <v>19</v>
      </c>
      <c r="B33" s="103" t="s">
        <v>12</v>
      </c>
      <c r="C33" s="75" t="s">
        <v>316</v>
      </c>
      <c r="D33" s="75" t="s">
        <v>301</v>
      </c>
      <c r="E33" s="75" t="s">
        <v>302</v>
      </c>
      <c r="F33" s="85">
        <v>0</v>
      </c>
    </row>
    <row r="34" spans="1:6" ht="12.75" customHeight="1">
      <c r="A34" s="13">
        <v>20</v>
      </c>
      <c r="B34" s="87" t="s">
        <v>5</v>
      </c>
      <c r="C34" s="75" t="s">
        <v>316</v>
      </c>
      <c r="D34" s="75" t="s">
        <v>303</v>
      </c>
      <c r="E34" s="75" t="s">
        <v>302</v>
      </c>
      <c r="F34" s="85">
        <v>0</v>
      </c>
    </row>
    <row r="35" spans="1:6" ht="12.75">
      <c r="A35" s="13">
        <v>21</v>
      </c>
      <c r="B35" s="87" t="s">
        <v>13</v>
      </c>
      <c r="C35" s="75" t="s">
        <v>316</v>
      </c>
      <c r="D35" s="75" t="s">
        <v>317</v>
      </c>
      <c r="E35" s="75" t="s">
        <v>302</v>
      </c>
      <c r="F35" s="85">
        <v>0</v>
      </c>
    </row>
    <row r="36" spans="1:6" ht="25.5">
      <c r="A36" s="13">
        <v>22</v>
      </c>
      <c r="B36" s="87" t="s">
        <v>110</v>
      </c>
      <c r="C36" s="75" t="s">
        <v>316</v>
      </c>
      <c r="D36" s="75" t="s">
        <v>317</v>
      </c>
      <c r="E36" s="75" t="s">
        <v>308</v>
      </c>
      <c r="F36" s="85">
        <v>35000</v>
      </c>
    </row>
    <row r="37" spans="1:6" ht="12.75">
      <c r="A37" s="13">
        <v>23</v>
      </c>
      <c r="B37" s="87" t="s">
        <v>91</v>
      </c>
      <c r="C37" s="75" t="s">
        <v>316</v>
      </c>
      <c r="D37" s="75" t="s">
        <v>317</v>
      </c>
      <c r="E37" s="75" t="s">
        <v>309</v>
      </c>
      <c r="F37" s="85">
        <v>-35000</v>
      </c>
    </row>
    <row r="38" spans="1:6" ht="16.5" customHeight="1">
      <c r="A38" s="13">
        <v>24</v>
      </c>
      <c r="B38" s="103" t="s">
        <v>14</v>
      </c>
      <c r="C38" s="75" t="s">
        <v>378</v>
      </c>
      <c r="D38" s="75" t="s">
        <v>301</v>
      </c>
      <c r="E38" s="75" t="s">
        <v>302</v>
      </c>
      <c r="F38" s="85">
        <v>0</v>
      </c>
    </row>
    <row r="39" spans="1:6" ht="16.5" customHeight="1">
      <c r="A39" s="13">
        <v>25</v>
      </c>
      <c r="B39" s="103" t="s">
        <v>15</v>
      </c>
      <c r="C39" s="75" t="s">
        <v>379</v>
      </c>
      <c r="D39" s="75" t="s">
        <v>301</v>
      </c>
      <c r="E39" s="75" t="s">
        <v>302</v>
      </c>
      <c r="F39" s="85">
        <v>0</v>
      </c>
    </row>
    <row r="40" spans="1:6" ht="27.75" customHeight="1">
      <c r="A40" s="13">
        <v>26</v>
      </c>
      <c r="B40" s="87" t="s">
        <v>143</v>
      </c>
      <c r="C40" s="75" t="s">
        <v>379</v>
      </c>
      <c r="D40" s="75" t="s">
        <v>168</v>
      </c>
      <c r="E40" s="75" t="s">
        <v>302</v>
      </c>
      <c r="F40" s="85">
        <v>0</v>
      </c>
    </row>
    <row r="41" spans="1:6" ht="25.5">
      <c r="A41" s="13">
        <v>27</v>
      </c>
      <c r="B41" s="87" t="s">
        <v>146</v>
      </c>
      <c r="C41" s="75" t="s">
        <v>379</v>
      </c>
      <c r="D41" s="75" t="s">
        <v>169</v>
      </c>
      <c r="E41" s="75" t="s">
        <v>302</v>
      </c>
      <c r="F41" s="85">
        <v>0</v>
      </c>
    </row>
    <row r="42" spans="1:6" ht="27" customHeight="1">
      <c r="A42" s="13">
        <v>28</v>
      </c>
      <c r="B42" s="87" t="s">
        <v>16</v>
      </c>
      <c r="C42" s="75" t="s">
        <v>379</v>
      </c>
      <c r="D42" s="75" t="s">
        <v>380</v>
      </c>
      <c r="E42" s="75" t="s">
        <v>302</v>
      </c>
      <c r="F42" s="85">
        <v>0</v>
      </c>
    </row>
    <row r="43" spans="1:6" ht="15" customHeight="1">
      <c r="A43" s="13">
        <v>29</v>
      </c>
      <c r="B43" s="87" t="s">
        <v>7</v>
      </c>
      <c r="C43" s="75" t="s">
        <v>379</v>
      </c>
      <c r="D43" s="75" t="s">
        <v>380</v>
      </c>
      <c r="E43" s="75" t="s">
        <v>305</v>
      </c>
      <c r="F43" s="85">
        <v>20695.55</v>
      </c>
    </row>
    <row r="44" spans="1:6" ht="38.25">
      <c r="A44" s="13">
        <v>30</v>
      </c>
      <c r="B44" s="87" t="s">
        <v>90</v>
      </c>
      <c r="C44" s="75" t="s">
        <v>379</v>
      </c>
      <c r="D44" s="75" t="s">
        <v>380</v>
      </c>
      <c r="E44" s="75" t="s">
        <v>306</v>
      </c>
      <c r="F44" s="85">
        <v>-20695.55</v>
      </c>
    </row>
    <row r="45" spans="1:6" ht="24.75" customHeight="1">
      <c r="A45" s="13">
        <v>31</v>
      </c>
      <c r="B45" s="103" t="s">
        <v>17</v>
      </c>
      <c r="C45" s="75" t="s">
        <v>318</v>
      </c>
      <c r="D45" s="75" t="s">
        <v>301</v>
      </c>
      <c r="E45" s="75" t="s">
        <v>302</v>
      </c>
      <c r="F45" s="85">
        <v>-68984</v>
      </c>
    </row>
    <row r="46" spans="1:6" ht="28.5" customHeight="1">
      <c r="A46" s="13">
        <v>32</v>
      </c>
      <c r="B46" s="103" t="s">
        <v>18</v>
      </c>
      <c r="C46" s="75" t="s">
        <v>319</v>
      </c>
      <c r="D46" s="75" t="s">
        <v>301</v>
      </c>
      <c r="E46" s="75" t="s">
        <v>302</v>
      </c>
      <c r="F46" s="85">
        <v>-68984</v>
      </c>
    </row>
    <row r="47" spans="1:6" ht="25.5">
      <c r="A47" s="13">
        <v>33</v>
      </c>
      <c r="B47" s="87" t="s">
        <v>183</v>
      </c>
      <c r="C47" s="75" t="s">
        <v>319</v>
      </c>
      <c r="D47" s="75" t="s">
        <v>170</v>
      </c>
      <c r="E47" s="75" t="s">
        <v>302</v>
      </c>
      <c r="F47" s="85">
        <v>-68984</v>
      </c>
    </row>
    <row r="48" spans="1:6" ht="39.75" customHeight="1">
      <c r="A48" s="13">
        <v>34</v>
      </c>
      <c r="B48" s="87" t="s">
        <v>92</v>
      </c>
      <c r="C48" s="75" t="s">
        <v>319</v>
      </c>
      <c r="D48" s="75" t="s">
        <v>171</v>
      </c>
      <c r="E48" s="75" t="s">
        <v>302</v>
      </c>
      <c r="F48" s="85">
        <v>-68984</v>
      </c>
    </row>
    <row r="49" spans="1:6" ht="25.5">
      <c r="A49" s="13">
        <v>35</v>
      </c>
      <c r="B49" s="87" t="s">
        <v>19</v>
      </c>
      <c r="C49" s="75" t="s">
        <v>319</v>
      </c>
      <c r="D49" s="75" t="s">
        <v>320</v>
      </c>
      <c r="E49" s="75" t="s">
        <v>302</v>
      </c>
      <c r="F49" s="85">
        <v>-60193</v>
      </c>
    </row>
    <row r="50" spans="1:6" ht="12.75">
      <c r="A50" s="13">
        <v>36</v>
      </c>
      <c r="B50" s="87" t="s">
        <v>93</v>
      </c>
      <c r="C50" s="75" t="s">
        <v>319</v>
      </c>
      <c r="D50" s="75" t="s">
        <v>320</v>
      </c>
      <c r="E50" s="75" t="s">
        <v>309</v>
      </c>
      <c r="F50" s="85">
        <v>-60193</v>
      </c>
    </row>
    <row r="51" spans="1:6" ht="27" customHeight="1">
      <c r="A51" s="13">
        <v>37</v>
      </c>
      <c r="B51" s="87" t="s">
        <v>20</v>
      </c>
      <c r="C51" s="75" t="s">
        <v>319</v>
      </c>
      <c r="D51" s="75" t="s">
        <v>321</v>
      </c>
      <c r="E51" s="75" t="s">
        <v>302</v>
      </c>
      <c r="F51" s="85">
        <v>-8791</v>
      </c>
    </row>
    <row r="52" spans="1:6" ht="12.75">
      <c r="A52" s="13">
        <v>38</v>
      </c>
      <c r="B52" s="87" t="s">
        <v>91</v>
      </c>
      <c r="C52" s="75" t="s">
        <v>319</v>
      </c>
      <c r="D52" s="75" t="s">
        <v>321</v>
      </c>
      <c r="E52" s="75" t="s">
        <v>309</v>
      </c>
      <c r="F52" s="85">
        <v>-8791</v>
      </c>
    </row>
    <row r="53" spans="1:6" ht="12.75">
      <c r="A53" s="13">
        <v>39</v>
      </c>
      <c r="B53" s="103" t="s">
        <v>21</v>
      </c>
      <c r="C53" s="75" t="s">
        <v>322</v>
      </c>
      <c r="D53" s="75" t="s">
        <v>301</v>
      </c>
      <c r="E53" s="75" t="s">
        <v>302</v>
      </c>
      <c r="F53" s="85">
        <v>-118771.14</v>
      </c>
    </row>
    <row r="54" spans="1:6" ht="12.75">
      <c r="A54" s="13">
        <v>40</v>
      </c>
      <c r="B54" s="103" t="s">
        <v>22</v>
      </c>
      <c r="C54" s="75" t="s">
        <v>323</v>
      </c>
      <c r="D54" s="75" t="s">
        <v>301</v>
      </c>
      <c r="E54" s="75" t="s">
        <v>302</v>
      </c>
      <c r="F54" s="85">
        <v>-1800</v>
      </c>
    </row>
    <row r="55" spans="1:6" ht="25.5">
      <c r="A55" s="13">
        <v>41</v>
      </c>
      <c r="B55" s="87" t="s">
        <v>183</v>
      </c>
      <c r="C55" s="75" t="s">
        <v>323</v>
      </c>
      <c r="D55" s="75" t="s">
        <v>170</v>
      </c>
      <c r="E55" s="75" t="s">
        <v>302</v>
      </c>
      <c r="F55" s="85">
        <v>-1800</v>
      </c>
    </row>
    <row r="56" spans="1:6" ht="18.75" customHeight="1">
      <c r="A56" s="13">
        <v>42</v>
      </c>
      <c r="B56" s="87" t="s">
        <v>120</v>
      </c>
      <c r="C56" s="75" t="s">
        <v>323</v>
      </c>
      <c r="D56" s="75" t="s">
        <v>177</v>
      </c>
      <c r="E56" s="75" t="s">
        <v>302</v>
      </c>
      <c r="F56" s="85">
        <v>-1800</v>
      </c>
    </row>
    <row r="57" spans="1:6" ht="14.25" customHeight="1">
      <c r="A57" s="13">
        <v>43</v>
      </c>
      <c r="B57" s="87" t="s">
        <v>23</v>
      </c>
      <c r="C57" s="75" t="s">
        <v>323</v>
      </c>
      <c r="D57" s="75" t="s">
        <v>381</v>
      </c>
      <c r="E57" s="75" t="s">
        <v>302</v>
      </c>
      <c r="F57" s="85">
        <v>-1800</v>
      </c>
    </row>
    <row r="58" spans="1:6" ht="12.75">
      <c r="A58" s="13">
        <v>44</v>
      </c>
      <c r="B58" s="87" t="s">
        <v>91</v>
      </c>
      <c r="C58" s="75" t="s">
        <v>323</v>
      </c>
      <c r="D58" s="75" t="s">
        <v>381</v>
      </c>
      <c r="E58" s="75" t="s">
        <v>309</v>
      </c>
      <c r="F58" s="85">
        <v>-1800</v>
      </c>
    </row>
    <row r="59" spans="1:6" ht="12.75">
      <c r="A59" s="13">
        <v>45</v>
      </c>
      <c r="B59" s="103" t="s">
        <v>24</v>
      </c>
      <c r="C59" s="75" t="s">
        <v>324</v>
      </c>
      <c r="D59" s="75" t="s">
        <v>301</v>
      </c>
      <c r="E59" s="75" t="s">
        <v>302</v>
      </c>
      <c r="F59" s="85">
        <v>-116971.14</v>
      </c>
    </row>
    <row r="60" spans="1:6" ht="25.5">
      <c r="A60" s="13">
        <v>46</v>
      </c>
      <c r="B60" s="87" t="s">
        <v>130</v>
      </c>
      <c r="C60" s="75" t="s">
        <v>324</v>
      </c>
      <c r="D60" s="75" t="s">
        <v>235</v>
      </c>
      <c r="E60" s="75" t="s">
        <v>302</v>
      </c>
      <c r="F60" s="85">
        <v>-116971.14</v>
      </c>
    </row>
    <row r="61" spans="1:6" ht="25.5">
      <c r="A61" s="13">
        <v>47</v>
      </c>
      <c r="B61" s="87" t="s">
        <v>131</v>
      </c>
      <c r="C61" s="75" t="s">
        <v>324</v>
      </c>
      <c r="D61" s="75" t="s">
        <v>237</v>
      </c>
      <c r="E61" s="75" t="s">
        <v>302</v>
      </c>
      <c r="F61" s="85">
        <v>-230972.14</v>
      </c>
    </row>
    <row r="62" spans="1:6" ht="25.5">
      <c r="A62" s="13">
        <v>48</v>
      </c>
      <c r="B62" s="87" t="s">
        <v>25</v>
      </c>
      <c r="C62" s="75" t="s">
        <v>324</v>
      </c>
      <c r="D62" s="75" t="s">
        <v>325</v>
      </c>
      <c r="E62" s="75" t="s">
        <v>302</v>
      </c>
      <c r="F62" s="85">
        <v>-51890</v>
      </c>
    </row>
    <row r="63" spans="1:6" ht="17.25" customHeight="1">
      <c r="A63" s="13">
        <v>49</v>
      </c>
      <c r="B63" s="87" t="s">
        <v>94</v>
      </c>
      <c r="C63" s="75" t="s">
        <v>324</v>
      </c>
      <c r="D63" s="75" t="s">
        <v>325</v>
      </c>
      <c r="E63" s="75" t="s">
        <v>309</v>
      </c>
      <c r="F63" s="85">
        <v>-51890</v>
      </c>
    </row>
    <row r="64" spans="1:6" ht="25.5">
      <c r="A64" s="13">
        <v>50</v>
      </c>
      <c r="B64" s="87" t="s">
        <v>26</v>
      </c>
      <c r="C64" s="75" t="s">
        <v>324</v>
      </c>
      <c r="D64" s="75" t="s">
        <v>326</v>
      </c>
      <c r="E64" s="75" t="s">
        <v>302</v>
      </c>
      <c r="F64" s="85">
        <v>-114921</v>
      </c>
    </row>
    <row r="65" spans="1:6" ht="12.75">
      <c r="A65" s="13">
        <v>51</v>
      </c>
      <c r="B65" s="87" t="s">
        <v>93</v>
      </c>
      <c r="C65" s="75" t="s">
        <v>324</v>
      </c>
      <c r="D65" s="75" t="s">
        <v>326</v>
      </c>
      <c r="E65" s="75" t="s">
        <v>309</v>
      </c>
      <c r="F65" s="85">
        <v>-114921</v>
      </c>
    </row>
    <row r="66" spans="1:6" ht="28.5" customHeight="1">
      <c r="A66" s="13">
        <v>52</v>
      </c>
      <c r="B66" s="87" t="s">
        <v>382</v>
      </c>
      <c r="C66" s="75" t="s">
        <v>324</v>
      </c>
      <c r="D66" s="75" t="s">
        <v>327</v>
      </c>
      <c r="E66" s="75" t="s">
        <v>302</v>
      </c>
      <c r="F66" s="85">
        <v>-64161.14</v>
      </c>
    </row>
    <row r="67" spans="1:6" ht="15.75" customHeight="1">
      <c r="A67" s="13">
        <v>53</v>
      </c>
      <c r="B67" s="87" t="s">
        <v>91</v>
      </c>
      <c r="C67" s="75" t="s">
        <v>324</v>
      </c>
      <c r="D67" s="75" t="s">
        <v>327</v>
      </c>
      <c r="E67" s="75" t="s">
        <v>309</v>
      </c>
      <c r="F67" s="85">
        <v>-11575</v>
      </c>
    </row>
    <row r="68" spans="1:6" ht="25.5">
      <c r="A68" s="13">
        <v>54</v>
      </c>
      <c r="B68" s="87" t="s">
        <v>27</v>
      </c>
      <c r="C68" s="75" t="s">
        <v>324</v>
      </c>
      <c r="D68" s="75" t="s">
        <v>327</v>
      </c>
      <c r="E68" s="75" t="s">
        <v>328</v>
      </c>
      <c r="F68" s="85">
        <v>-52586.14</v>
      </c>
    </row>
    <row r="69" spans="1:6" ht="27" customHeight="1">
      <c r="A69" s="13">
        <v>55</v>
      </c>
      <c r="B69" s="87" t="s">
        <v>232</v>
      </c>
      <c r="C69" s="75" t="s">
        <v>324</v>
      </c>
      <c r="D69" s="75" t="s">
        <v>236</v>
      </c>
      <c r="E69" s="75" t="s">
        <v>302</v>
      </c>
      <c r="F69" s="85">
        <v>114001</v>
      </c>
    </row>
    <row r="70" spans="1:6" ht="25.5">
      <c r="A70" s="13">
        <v>56</v>
      </c>
      <c r="B70" s="87" t="s">
        <v>28</v>
      </c>
      <c r="C70" s="75" t="s">
        <v>324</v>
      </c>
      <c r="D70" s="75" t="s">
        <v>330</v>
      </c>
      <c r="E70" s="75" t="s">
        <v>302</v>
      </c>
      <c r="F70" s="85">
        <v>16001</v>
      </c>
    </row>
    <row r="71" spans="1:6" ht="14.25" customHeight="1">
      <c r="A71" s="13">
        <v>57</v>
      </c>
      <c r="B71" s="87" t="s">
        <v>93</v>
      </c>
      <c r="C71" s="75" t="s">
        <v>324</v>
      </c>
      <c r="D71" s="75" t="s">
        <v>330</v>
      </c>
      <c r="E71" s="75" t="s">
        <v>309</v>
      </c>
      <c r="F71" s="85">
        <v>16001</v>
      </c>
    </row>
    <row r="72" spans="1:6" ht="25.5">
      <c r="A72" s="13">
        <v>58</v>
      </c>
      <c r="B72" s="87" t="s">
        <v>29</v>
      </c>
      <c r="C72" s="75" t="s">
        <v>324</v>
      </c>
      <c r="D72" s="75" t="s">
        <v>331</v>
      </c>
      <c r="E72" s="75" t="s">
        <v>302</v>
      </c>
      <c r="F72" s="85">
        <v>98000</v>
      </c>
    </row>
    <row r="73" spans="1:6" ht="13.5" customHeight="1">
      <c r="A73" s="13">
        <v>59</v>
      </c>
      <c r="B73" s="87" t="s">
        <v>91</v>
      </c>
      <c r="C73" s="75" t="s">
        <v>324</v>
      </c>
      <c r="D73" s="75" t="s">
        <v>331</v>
      </c>
      <c r="E73" s="75" t="s">
        <v>309</v>
      </c>
      <c r="F73" s="85">
        <v>98000</v>
      </c>
    </row>
    <row r="74" spans="1:6" ht="12.75">
      <c r="A74" s="13">
        <v>60</v>
      </c>
      <c r="B74" s="103" t="s">
        <v>30</v>
      </c>
      <c r="C74" s="75" t="s">
        <v>332</v>
      </c>
      <c r="D74" s="75" t="s">
        <v>301</v>
      </c>
      <c r="E74" s="75" t="s">
        <v>302</v>
      </c>
      <c r="F74" s="85">
        <v>46202</v>
      </c>
    </row>
    <row r="75" spans="1:6" ht="12.75">
      <c r="A75" s="13">
        <v>61</v>
      </c>
      <c r="B75" s="103" t="s">
        <v>31</v>
      </c>
      <c r="C75" s="75" t="s">
        <v>383</v>
      </c>
      <c r="D75" s="75" t="s">
        <v>301</v>
      </c>
      <c r="E75" s="75" t="s">
        <v>302</v>
      </c>
      <c r="F75" s="85">
        <v>0</v>
      </c>
    </row>
    <row r="76" spans="1:6" ht="25.5">
      <c r="A76" s="13">
        <v>62</v>
      </c>
      <c r="B76" s="87" t="s">
        <v>127</v>
      </c>
      <c r="C76" s="75" t="s">
        <v>383</v>
      </c>
      <c r="D76" s="75" t="s">
        <v>233</v>
      </c>
      <c r="E76" s="75" t="s">
        <v>302</v>
      </c>
      <c r="F76" s="85">
        <v>0</v>
      </c>
    </row>
    <row r="77" spans="1:6" ht="15" customHeight="1">
      <c r="A77" s="13">
        <v>63</v>
      </c>
      <c r="B77" s="87" t="s">
        <v>128</v>
      </c>
      <c r="C77" s="75" t="s">
        <v>383</v>
      </c>
      <c r="D77" s="75" t="s">
        <v>186</v>
      </c>
      <c r="E77" s="75" t="s">
        <v>302</v>
      </c>
      <c r="F77" s="85">
        <v>0</v>
      </c>
    </row>
    <row r="78" spans="1:6" ht="25.5">
      <c r="A78" s="13">
        <v>64</v>
      </c>
      <c r="B78" s="87" t="s">
        <v>32</v>
      </c>
      <c r="C78" s="75" t="s">
        <v>383</v>
      </c>
      <c r="D78" s="75" t="s">
        <v>384</v>
      </c>
      <c r="E78" s="75" t="s">
        <v>302</v>
      </c>
      <c r="F78" s="85">
        <v>0</v>
      </c>
    </row>
    <row r="79" spans="1:6" ht="25.5">
      <c r="A79" s="13">
        <v>65</v>
      </c>
      <c r="B79" s="87" t="s">
        <v>27</v>
      </c>
      <c r="C79" s="75" t="s">
        <v>383</v>
      </c>
      <c r="D79" s="75" t="s">
        <v>384</v>
      </c>
      <c r="E79" s="75" t="s">
        <v>328</v>
      </c>
      <c r="F79" s="85">
        <v>0</v>
      </c>
    </row>
    <row r="80" spans="1:6" ht="15.75" customHeight="1">
      <c r="A80" s="13">
        <v>66</v>
      </c>
      <c r="B80" s="103" t="s">
        <v>33</v>
      </c>
      <c r="C80" s="75" t="s">
        <v>333</v>
      </c>
      <c r="D80" s="75" t="s">
        <v>301</v>
      </c>
      <c r="E80" s="75" t="s">
        <v>302</v>
      </c>
      <c r="F80" s="85">
        <v>46202</v>
      </c>
    </row>
    <row r="81" spans="1:6" ht="25.5">
      <c r="A81" s="13">
        <v>67</v>
      </c>
      <c r="B81" s="87" t="s">
        <v>127</v>
      </c>
      <c r="C81" s="75" t="s">
        <v>333</v>
      </c>
      <c r="D81" s="75" t="s">
        <v>233</v>
      </c>
      <c r="E81" s="75" t="s">
        <v>302</v>
      </c>
      <c r="F81" s="85">
        <v>46202</v>
      </c>
    </row>
    <row r="82" spans="1:6" ht="25.5">
      <c r="A82" s="13">
        <v>68</v>
      </c>
      <c r="B82" s="87" t="s">
        <v>157</v>
      </c>
      <c r="C82" s="75" t="s">
        <v>333</v>
      </c>
      <c r="D82" s="75" t="s">
        <v>234</v>
      </c>
      <c r="E82" s="75" t="s">
        <v>302</v>
      </c>
      <c r="F82" s="85">
        <v>46202</v>
      </c>
    </row>
    <row r="83" spans="1:6" ht="14.25" customHeight="1">
      <c r="A83" s="13">
        <v>69</v>
      </c>
      <c r="B83" s="87" t="s">
        <v>95</v>
      </c>
      <c r="C83" s="75" t="s">
        <v>333</v>
      </c>
      <c r="D83" s="75" t="s">
        <v>334</v>
      </c>
      <c r="E83" s="75" t="s">
        <v>302</v>
      </c>
      <c r="F83" s="85">
        <v>40000</v>
      </c>
    </row>
    <row r="84" spans="1:6" ht="14.25" customHeight="1">
      <c r="A84" s="13">
        <v>70</v>
      </c>
      <c r="B84" s="87" t="s">
        <v>91</v>
      </c>
      <c r="C84" s="75" t="s">
        <v>333</v>
      </c>
      <c r="D84" s="75" t="s">
        <v>334</v>
      </c>
      <c r="E84" s="75" t="s">
        <v>309</v>
      </c>
      <c r="F84" s="85">
        <v>40000</v>
      </c>
    </row>
    <row r="85" spans="1:6" ht="51">
      <c r="A85" s="13">
        <v>71</v>
      </c>
      <c r="B85" s="87" t="s">
        <v>34</v>
      </c>
      <c r="C85" s="75" t="s">
        <v>333</v>
      </c>
      <c r="D85" s="75" t="s">
        <v>335</v>
      </c>
      <c r="E85" s="75" t="s">
        <v>302</v>
      </c>
      <c r="F85" s="85">
        <v>6202</v>
      </c>
    </row>
    <row r="86" spans="1:6" ht="16.5" customHeight="1">
      <c r="A86" s="13">
        <v>72</v>
      </c>
      <c r="B86" s="87" t="s">
        <v>91</v>
      </c>
      <c r="C86" s="75" t="s">
        <v>333</v>
      </c>
      <c r="D86" s="75" t="s">
        <v>335</v>
      </c>
      <c r="E86" s="75" t="s">
        <v>309</v>
      </c>
      <c r="F86" s="85">
        <v>6202</v>
      </c>
    </row>
    <row r="87" spans="1:6" ht="12.75">
      <c r="A87" s="13">
        <v>73</v>
      </c>
      <c r="B87" s="103" t="s">
        <v>35</v>
      </c>
      <c r="C87" s="75" t="s">
        <v>336</v>
      </c>
      <c r="D87" s="75" t="s">
        <v>301</v>
      </c>
      <c r="E87" s="75" t="s">
        <v>302</v>
      </c>
      <c r="F87" s="85">
        <v>-220499.52</v>
      </c>
    </row>
    <row r="88" spans="1:6" ht="12.75">
      <c r="A88" s="13">
        <v>74</v>
      </c>
      <c r="B88" s="103" t="s">
        <v>36</v>
      </c>
      <c r="C88" s="75" t="s">
        <v>337</v>
      </c>
      <c r="D88" s="75" t="s">
        <v>301</v>
      </c>
      <c r="E88" s="75" t="s">
        <v>302</v>
      </c>
      <c r="F88" s="85">
        <v>307030</v>
      </c>
    </row>
    <row r="89" spans="1:6" ht="12" customHeight="1">
      <c r="A89" s="13">
        <v>75</v>
      </c>
      <c r="B89" s="87" t="s">
        <v>134</v>
      </c>
      <c r="C89" s="75" t="s">
        <v>337</v>
      </c>
      <c r="D89" s="75" t="s">
        <v>240</v>
      </c>
      <c r="E89" s="75" t="s">
        <v>302</v>
      </c>
      <c r="F89" s="85">
        <v>307030</v>
      </c>
    </row>
    <row r="90" spans="1:6" ht="18" customHeight="1">
      <c r="A90" s="13">
        <v>76</v>
      </c>
      <c r="B90" s="87" t="s">
        <v>135</v>
      </c>
      <c r="C90" s="75" t="s">
        <v>337</v>
      </c>
      <c r="D90" s="75" t="s">
        <v>188</v>
      </c>
      <c r="E90" s="75" t="s">
        <v>302</v>
      </c>
      <c r="F90" s="85">
        <v>307030</v>
      </c>
    </row>
    <row r="91" spans="1:6" ht="63.75">
      <c r="A91" s="13">
        <v>77</v>
      </c>
      <c r="B91" s="87" t="s">
        <v>96</v>
      </c>
      <c r="C91" s="75" t="s">
        <v>337</v>
      </c>
      <c r="D91" s="75" t="s">
        <v>338</v>
      </c>
      <c r="E91" s="75" t="s">
        <v>302</v>
      </c>
      <c r="F91" s="85">
        <v>0</v>
      </c>
    </row>
    <row r="92" spans="1:6" ht="12.75">
      <c r="A92" s="13">
        <v>78</v>
      </c>
      <c r="B92" s="87" t="s">
        <v>37</v>
      </c>
      <c r="C92" s="75" t="s">
        <v>337</v>
      </c>
      <c r="D92" s="75" t="s">
        <v>338</v>
      </c>
      <c r="E92" s="75" t="s">
        <v>339</v>
      </c>
      <c r="F92" s="85">
        <v>132392.78</v>
      </c>
    </row>
    <row r="93" spans="1:6" ht="25.5">
      <c r="A93" s="13">
        <v>79</v>
      </c>
      <c r="B93" s="87" t="s">
        <v>38</v>
      </c>
      <c r="C93" s="75" t="s">
        <v>337</v>
      </c>
      <c r="D93" s="75" t="s">
        <v>338</v>
      </c>
      <c r="E93" s="75" t="s">
        <v>340</v>
      </c>
      <c r="F93" s="85">
        <v>-151092.78</v>
      </c>
    </row>
    <row r="94" spans="1:6" ht="27.75" customHeight="1">
      <c r="A94" s="13">
        <v>80</v>
      </c>
      <c r="B94" s="87" t="s">
        <v>39</v>
      </c>
      <c r="C94" s="75" t="s">
        <v>337</v>
      </c>
      <c r="D94" s="75" t="s">
        <v>338</v>
      </c>
      <c r="E94" s="75" t="s">
        <v>341</v>
      </c>
      <c r="F94" s="85">
        <v>18700</v>
      </c>
    </row>
    <row r="95" spans="1:6" ht="29.25" customHeight="1">
      <c r="A95" s="13">
        <v>81</v>
      </c>
      <c r="B95" s="87" t="s">
        <v>97</v>
      </c>
      <c r="C95" s="75" t="s">
        <v>337</v>
      </c>
      <c r="D95" s="75" t="s">
        <v>342</v>
      </c>
      <c r="E95" s="75" t="s">
        <v>302</v>
      </c>
      <c r="F95" s="85">
        <v>307030</v>
      </c>
    </row>
    <row r="96" spans="1:6" ht="14.25" customHeight="1">
      <c r="A96" s="13">
        <v>82</v>
      </c>
      <c r="B96" s="87" t="s">
        <v>37</v>
      </c>
      <c r="C96" s="75" t="s">
        <v>337</v>
      </c>
      <c r="D96" s="75" t="s">
        <v>342</v>
      </c>
      <c r="E96" s="75" t="s">
        <v>339</v>
      </c>
      <c r="F96" s="85">
        <v>-90000</v>
      </c>
    </row>
    <row r="97" spans="1:6" ht="25.5">
      <c r="A97" s="13">
        <v>83</v>
      </c>
      <c r="B97" s="87" t="s">
        <v>38</v>
      </c>
      <c r="C97" s="75" t="s">
        <v>337</v>
      </c>
      <c r="D97" s="75" t="s">
        <v>342</v>
      </c>
      <c r="E97" s="75" t="s">
        <v>340</v>
      </c>
      <c r="F97" s="85">
        <v>41813.39</v>
      </c>
    </row>
    <row r="98" spans="1:6" ht="25.5">
      <c r="A98" s="13">
        <v>84</v>
      </c>
      <c r="B98" s="87" t="s">
        <v>110</v>
      </c>
      <c r="C98" s="75" t="s">
        <v>337</v>
      </c>
      <c r="D98" s="75" t="s">
        <v>342</v>
      </c>
      <c r="E98" s="75" t="s">
        <v>308</v>
      </c>
      <c r="F98" s="85">
        <v>7000</v>
      </c>
    </row>
    <row r="99" spans="1:6" ht="12.75">
      <c r="A99" s="13">
        <v>85</v>
      </c>
      <c r="B99" s="87" t="s">
        <v>93</v>
      </c>
      <c r="C99" s="75" t="s">
        <v>337</v>
      </c>
      <c r="D99" s="75" t="s">
        <v>342</v>
      </c>
      <c r="E99" s="75" t="s">
        <v>309</v>
      </c>
      <c r="F99" s="85">
        <v>307251.33</v>
      </c>
    </row>
    <row r="100" spans="1:6" ht="14.25" customHeight="1">
      <c r="A100" s="13">
        <v>86</v>
      </c>
      <c r="B100" s="87" t="s">
        <v>40</v>
      </c>
      <c r="C100" s="75" t="s">
        <v>337</v>
      </c>
      <c r="D100" s="75" t="s">
        <v>342</v>
      </c>
      <c r="E100" s="75" t="s">
        <v>346</v>
      </c>
      <c r="F100" s="85">
        <v>44712</v>
      </c>
    </row>
    <row r="101" spans="1:6" ht="15.75" customHeight="1">
      <c r="A101" s="13">
        <v>87</v>
      </c>
      <c r="B101" s="87" t="s">
        <v>41</v>
      </c>
      <c r="C101" s="75" t="s">
        <v>337</v>
      </c>
      <c r="D101" s="75" t="s">
        <v>342</v>
      </c>
      <c r="E101" s="75" t="s">
        <v>314</v>
      </c>
      <c r="F101" s="85">
        <v>-3395</v>
      </c>
    </row>
    <row r="102" spans="1:6" ht="15" customHeight="1">
      <c r="A102" s="13">
        <v>88</v>
      </c>
      <c r="B102" s="87" t="s">
        <v>42</v>
      </c>
      <c r="C102" s="75" t="s">
        <v>337</v>
      </c>
      <c r="D102" s="75" t="s">
        <v>342</v>
      </c>
      <c r="E102" s="75" t="s">
        <v>315</v>
      </c>
      <c r="F102" s="85">
        <v>-351.72</v>
      </c>
    </row>
    <row r="103" spans="1:6" ht="12.75" customHeight="1">
      <c r="A103" s="13">
        <v>89</v>
      </c>
      <c r="B103" s="103" t="s">
        <v>43</v>
      </c>
      <c r="C103" s="75" t="s">
        <v>343</v>
      </c>
      <c r="D103" s="75" t="s">
        <v>301</v>
      </c>
      <c r="E103" s="75" t="s">
        <v>302</v>
      </c>
      <c r="F103" s="85">
        <v>-284948.31</v>
      </c>
    </row>
    <row r="104" spans="1:6" ht="12.75">
      <c r="A104" s="13">
        <v>90</v>
      </c>
      <c r="B104" s="87" t="s">
        <v>134</v>
      </c>
      <c r="C104" s="75" t="s">
        <v>343</v>
      </c>
      <c r="D104" s="75" t="s">
        <v>240</v>
      </c>
      <c r="E104" s="75" t="s">
        <v>302</v>
      </c>
      <c r="F104" s="85">
        <v>-214498.31</v>
      </c>
    </row>
    <row r="105" spans="1:6" ht="16.5" customHeight="1">
      <c r="A105" s="13">
        <v>91</v>
      </c>
      <c r="B105" s="87" t="s">
        <v>136</v>
      </c>
      <c r="C105" s="75" t="s">
        <v>343</v>
      </c>
      <c r="D105" s="75" t="s">
        <v>241</v>
      </c>
      <c r="E105" s="75" t="s">
        <v>302</v>
      </c>
      <c r="F105" s="85">
        <v>-59834.73</v>
      </c>
    </row>
    <row r="106" spans="1:6" ht="38.25">
      <c r="A106" s="13">
        <v>92</v>
      </c>
      <c r="B106" s="87" t="s">
        <v>44</v>
      </c>
      <c r="C106" s="75" t="s">
        <v>343</v>
      </c>
      <c r="D106" s="75" t="s">
        <v>385</v>
      </c>
      <c r="E106" s="75" t="s">
        <v>302</v>
      </c>
      <c r="F106" s="85">
        <v>-109049.52</v>
      </c>
    </row>
    <row r="107" spans="1:6" ht="25.5" customHeight="1">
      <c r="A107" s="13">
        <v>93</v>
      </c>
      <c r="B107" s="87" t="s">
        <v>27</v>
      </c>
      <c r="C107" s="75" t="s">
        <v>343</v>
      </c>
      <c r="D107" s="75" t="s">
        <v>385</v>
      </c>
      <c r="E107" s="75" t="s">
        <v>328</v>
      </c>
      <c r="F107" s="85">
        <v>-109049.52</v>
      </c>
    </row>
    <row r="108" spans="1:6" ht="89.25">
      <c r="A108" s="13">
        <v>94</v>
      </c>
      <c r="B108" s="87" t="s">
        <v>98</v>
      </c>
      <c r="C108" s="75" t="s">
        <v>343</v>
      </c>
      <c r="D108" s="75" t="s">
        <v>344</v>
      </c>
      <c r="E108" s="75" t="s">
        <v>302</v>
      </c>
      <c r="F108" s="85">
        <v>0</v>
      </c>
    </row>
    <row r="109" spans="1:6" ht="18.75" customHeight="1">
      <c r="A109" s="13">
        <v>95</v>
      </c>
      <c r="B109" s="87" t="s">
        <v>37</v>
      </c>
      <c r="C109" s="75" t="s">
        <v>343</v>
      </c>
      <c r="D109" s="75" t="s">
        <v>344</v>
      </c>
      <c r="E109" s="75" t="s">
        <v>339</v>
      </c>
      <c r="F109" s="85">
        <v>-878.18</v>
      </c>
    </row>
    <row r="110" spans="1:6" ht="25.5">
      <c r="A110" s="13">
        <v>96</v>
      </c>
      <c r="B110" s="87" t="s">
        <v>45</v>
      </c>
      <c r="C110" s="75" t="s">
        <v>343</v>
      </c>
      <c r="D110" s="75" t="s">
        <v>344</v>
      </c>
      <c r="E110" s="75" t="s">
        <v>386</v>
      </c>
      <c r="F110" s="85">
        <v>53.79</v>
      </c>
    </row>
    <row r="111" spans="1:6" ht="25.5">
      <c r="A111" s="13">
        <v>97</v>
      </c>
      <c r="B111" s="87" t="s">
        <v>38</v>
      </c>
      <c r="C111" s="75" t="s">
        <v>343</v>
      </c>
      <c r="D111" s="75" t="s">
        <v>344</v>
      </c>
      <c r="E111" s="75" t="s">
        <v>340</v>
      </c>
      <c r="F111" s="85">
        <v>824.39</v>
      </c>
    </row>
    <row r="112" spans="1:6" ht="76.5">
      <c r="A112" s="13">
        <v>98</v>
      </c>
      <c r="B112" s="87" t="s">
        <v>99</v>
      </c>
      <c r="C112" s="75" t="s">
        <v>343</v>
      </c>
      <c r="D112" s="75" t="s">
        <v>387</v>
      </c>
      <c r="E112" s="75" t="s">
        <v>302</v>
      </c>
      <c r="F112" s="85">
        <v>-41000</v>
      </c>
    </row>
    <row r="113" spans="1:6" ht="12.75">
      <c r="A113" s="13">
        <v>99</v>
      </c>
      <c r="B113" s="87" t="s">
        <v>91</v>
      </c>
      <c r="C113" s="75" t="s">
        <v>343</v>
      </c>
      <c r="D113" s="75" t="s">
        <v>387</v>
      </c>
      <c r="E113" s="75" t="s">
        <v>309</v>
      </c>
      <c r="F113" s="85">
        <v>-41000</v>
      </c>
    </row>
    <row r="114" spans="1:6" ht="25.5" customHeight="1">
      <c r="A114" s="13">
        <v>100</v>
      </c>
      <c r="B114" s="87" t="s">
        <v>46</v>
      </c>
      <c r="C114" s="75" t="s">
        <v>343</v>
      </c>
      <c r="D114" s="75" t="s">
        <v>345</v>
      </c>
      <c r="E114" s="75" t="s">
        <v>302</v>
      </c>
      <c r="F114" s="85">
        <v>90214.79</v>
      </c>
    </row>
    <row r="115" spans="1:6" ht="18.75" customHeight="1">
      <c r="A115" s="13">
        <v>101</v>
      </c>
      <c r="B115" s="87" t="s">
        <v>37</v>
      </c>
      <c r="C115" s="75" t="s">
        <v>343</v>
      </c>
      <c r="D115" s="75" t="s">
        <v>345</v>
      </c>
      <c r="E115" s="75" t="s">
        <v>339</v>
      </c>
      <c r="F115" s="85">
        <v>-41792.24</v>
      </c>
    </row>
    <row r="116" spans="1:6" ht="27" customHeight="1">
      <c r="A116" s="13">
        <v>102</v>
      </c>
      <c r="B116" s="87" t="s">
        <v>38</v>
      </c>
      <c r="C116" s="75" t="s">
        <v>343</v>
      </c>
      <c r="D116" s="75" t="s">
        <v>345</v>
      </c>
      <c r="E116" s="75" t="s">
        <v>340</v>
      </c>
      <c r="F116" s="85">
        <v>39024.46</v>
      </c>
    </row>
    <row r="117" spans="1:6" ht="20.25" customHeight="1">
      <c r="A117" s="13">
        <v>103</v>
      </c>
      <c r="B117" s="87" t="s">
        <v>91</v>
      </c>
      <c r="C117" s="75" t="s">
        <v>343</v>
      </c>
      <c r="D117" s="75" t="s">
        <v>345</v>
      </c>
      <c r="E117" s="75" t="s">
        <v>309</v>
      </c>
      <c r="F117" s="85">
        <v>333140.57</v>
      </c>
    </row>
    <row r="118" spans="1:6" ht="27" customHeight="1">
      <c r="A118" s="13">
        <v>104</v>
      </c>
      <c r="B118" s="87" t="s">
        <v>39</v>
      </c>
      <c r="C118" s="75" t="s">
        <v>343</v>
      </c>
      <c r="D118" s="75" t="s">
        <v>345</v>
      </c>
      <c r="E118" s="75" t="s">
        <v>341</v>
      </c>
      <c r="F118" s="85">
        <v>-240158</v>
      </c>
    </row>
    <row r="119" spans="1:6" ht="25.5">
      <c r="A119" s="13">
        <v>105</v>
      </c>
      <c r="B119" s="87" t="s">
        <v>137</v>
      </c>
      <c r="C119" s="75" t="s">
        <v>343</v>
      </c>
      <c r="D119" s="75" t="s">
        <v>189</v>
      </c>
      <c r="E119" s="75" t="s">
        <v>302</v>
      </c>
      <c r="F119" s="85">
        <v>-154663.58</v>
      </c>
    </row>
    <row r="120" spans="1:6" ht="38.25">
      <c r="A120" s="13">
        <v>106</v>
      </c>
      <c r="B120" s="87" t="s">
        <v>100</v>
      </c>
      <c r="C120" s="75" t="s">
        <v>343</v>
      </c>
      <c r="D120" s="75" t="s">
        <v>347</v>
      </c>
      <c r="E120" s="75" t="s">
        <v>302</v>
      </c>
      <c r="F120" s="85">
        <v>-154663.58</v>
      </c>
    </row>
    <row r="121" spans="1:6" ht="27.75" customHeight="1">
      <c r="A121" s="13">
        <v>107</v>
      </c>
      <c r="B121" s="87" t="s">
        <v>39</v>
      </c>
      <c r="C121" s="75" t="s">
        <v>343</v>
      </c>
      <c r="D121" s="75" t="s">
        <v>347</v>
      </c>
      <c r="E121" s="75" t="s">
        <v>341</v>
      </c>
      <c r="F121" s="85">
        <v>-154663.58</v>
      </c>
    </row>
    <row r="122" spans="1:6" ht="29.25" customHeight="1">
      <c r="A122" s="13">
        <v>108</v>
      </c>
      <c r="B122" s="87" t="s">
        <v>139</v>
      </c>
      <c r="C122" s="75" t="s">
        <v>343</v>
      </c>
      <c r="D122" s="75" t="s">
        <v>242</v>
      </c>
      <c r="E122" s="75" t="s">
        <v>302</v>
      </c>
      <c r="F122" s="85">
        <v>-70450</v>
      </c>
    </row>
    <row r="123" spans="1:6" ht="15.75" customHeight="1">
      <c r="A123" s="13">
        <v>109</v>
      </c>
      <c r="B123" s="87" t="s">
        <v>141</v>
      </c>
      <c r="C123" s="75" t="s">
        <v>343</v>
      </c>
      <c r="D123" s="75" t="s">
        <v>243</v>
      </c>
      <c r="E123" s="75" t="s">
        <v>302</v>
      </c>
      <c r="F123" s="85">
        <v>-70450</v>
      </c>
    </row>
    <row r="124" spans="1:6" ht="15" customHeight="1">
      <c r="A124" s="13">
        <v>110</v>
      </c>
      <c r="B124" s="87" t="s">
        <v>47</v>
      </c>
      <c r="C124" s="75" t="s">
        <v>343</v>
      </c>
      <c r="D124" s="75" t="s">
        <v>348</v>
      </c>
      <c r="E124" s="75" t="s">
        <v>302</v>
      </c>
      <c r="F124" s="85">
        <v>-70450</v>
      </c>
    </row>
    <row r="125" spans="1:6" ht="27" customHeight="1">
      <c r="A125" s="13">
        <v>111</v>
      </c>
      <c r="B125" s="87" t="s">
        <v>39</v>
      </c>
      <c r="C125" s="75" t="s">
        <v>343</v>
      </c>
      <c r="D125" s="75" t="s">
        <v>348</v>
      </c>
      <c r="E125" s="75" t="s">
        <v>341</v>
      </c>
      <c r="F125" s="85">
        <v>-70450</v>
      </c>
    </row>
    <row r="126" spans="1:6" ht="14.25" customHeight="1">
      <c r="A126" s="13">
        <v>112</v>
      </c>
      <c r="B126" s="103" t="s">
        <v>48</v>
      </c>
      <c r="C126" s="75" t="s">
        <v>349</v>
      </c>
      <c r="D126" s="75" t="s">
        <v>301</v>
      </c>
      <c r="E126" s="75" t="s">
        <v>302</v>
      </c>
      <c r="F126" s="85">
        <v>-51662.56</v>
      </c>
    </row>
    <row r="127" spans="1:6" ht="15.75" customHeight="1">
      <c r="A127" s="13">
        <v>113</v>
      </c>
      <c r="B127" s="87" t="s">
        <v>134</v>
      </c>
      <c r="C127" s="75" t="s">
        <v>349</v>
      </c>
      <c r="D127" s="75" t="s">
        <v>240</v>
      </c>
      <c r="E127" s="75" t="s">
        <v>302</v>
      </c>
      <c r="F127" s="85">
        <v>-51662.56</v>
      </c>
    </row>
    <row r="128" spans="1:6" ht="25.5">
      <c r="A128" s="13">
        <v>114</v>
      </c>
      <c r="B128" s="87" t="s">
        <v>137</v>
      </c>
      <c r="C128" s="75" t="s">
        <v>349</v>
      </c>
      <c r="D128" s="75" t="s">
        <v>189</v>
      </c>
      <c r="E128" s="75" t="s">
        <v>302</v>
      </c>
      <c r="F128" s="85">
        <v>-51662.56</v>
      </c>
    </row>
    <row r="129" spans="1:6" ht="12" customHeight="1">
      <c r="A129" s="13">
        <v>115</v>
      </c>
      <c r="B129" s="87" t="s">
        <v>49</v>
      </c>
      <c r="C129" s="75" t="s">
        <v>349</v>
      </c>
      <c r="D129" s="75" t="s">
        <v>388</v>
      </c>
      <c r="E129" s="75" t="s">
        <v>302</v>
      </c>
      <c r="F129" s="85">
        <v>-51662.56</v>
      </c>
    </row>
    <row r="130" spans="1:6" ht="12.75">
      <c r="A130" s="13">
        <v>116</v>
      </c>
      <c r="B130" s="87" t="s">
        <v>91</v>
      </c>
      <c r="C130" s="75" t="s">
        <v>349</v>
      </c>
      <c r="D130" s="75" t="s">
        <v>388</v>
      </c>
      <c r="E130" s="75" t="s">
        <v>309</v>
      </c>
      <c r="F130" s="85">
        <v>-51662.56</v>
      </c>
    </row>
    <row r="131" spans="1:6" ht="14.25" customHeight="1">
      <c r="A131" s="13">
        <v>117</v>
      </c>
      <c r="B131" s="103" t="s">
        <v>50</v>
      </c>
      <c r="C131" s="75" t="s">
        <v>389</v>
      </c>
      <c r="D131" s="75" t="s">
        <v>301</v>
      </c>
      <c r="E131" s="75" t="s">
        <v>302</v>
      </c>
      <c r="F131" s="85">
        <v>-190918.65</v>
      </c>
    </row>
    <row r="132" spans="1:6" ht="12.75">
      <c r="A132" s="13">
        <v>118</v>
      </c>
      <c r="B132" s="87" t="s">
        <v>134</v>
      </c>
      <c r="C132" s="75" t="s">
        <v>389</v>
      </c>
      <c r="D132" s="75" t="s">
        <v>240</v>
      </c>
      <c r="E132" s="75" t="s">
        <v>302</v>
      </c>
      <c r="F132" s="85">
        <v>-190918.65</v>
      </c>
    </row>
    <row r="133" spans="1:6" ht="27.75" customHeight="1">
      <c r="A133" s="13">
        <v>119</v>
      </c>
      <c r="B133" s="87" t="s">
        <v>138</v>
      </c>
      <c r="C133" s="75" t="s">
        <v>389</v>
      </c>
      <c r="D133" s="75" t="s">
        <v>200</v>
      </c>
      <c r="E133" s="75" t="s">
        <v>302</v>
      </c>
      <c r="F133" s="85">
        <v>-190918.65</v>
      </c>
    </row>
    <row r="134" spans="1:6" ht="30" customHeight="1">
      <c r="A134" s="13">
        <v>120</v>
      </c>
      <c r="B134" s="87" t="s">
        <v>51</v>
      </c>
      <c r="C134" s="75" t="s">
        <v>389</v>
      </c>
      <c r="D134" s="75" t="s">
        <v>390</v>
      </c>
      <c r="E134" s="75" t="s">
        <v>302</v>
      </c>
      <c r="F134" s="85">
        <v>-4592</v>
      </c>
    </row>
    <row r="135" spans="1:6" ht="25.5" customHeight="1">
      <c r="A135" s="13">
        <v>121</v>
      </c>
      <c r="B135" s="87" t="s">
        <v>110</v>
      </c>
      <c r="C135" s="75" t="s">
        <v>389</v>
      </c>
      <c r="D135" s="75" t="s">
        <v>390</v>
      </c>
      <c r="E135" s="75" t="s">
        <v>308</v>
      </c>
      <c r="F135" s="85">
        <v>-3325</v>
      </c>
    </row>
    <row r="136" spans="1:6" ht="12.75">
      <c r="A136" s="13">
        <v>122</v>
      </c>
      <c r="B136" s="87" t="s">
        <v>91</v>
      </c>
      <c r="C136" s="75" t="s">
        <v>389</v>
      </c>
      <c r="D136" s="75" t="s">
        <v>390</v>
      </c>
      <c r="E136" s="75" t="s">
        <v>309</v>
      </c>
      <c r="F136" s="85">
        <v>-1267</v>
      </c>
    </row>
    <row r="137" spans="1:6" ht="25.5">
      <c r="A137" s="13">
        <v>123</v>
      </c>
      <c r="B137" s="87" t="s">
        <v>52</v>
      </c>
      <c r="C137" s="75" t="s">
        <v>389</v>
      </c>
      <c r="D137" s="75" t="s">
        <v>391</v>
      </c>
      <c r="E137" s="75" t="s">
        <v>302</v>
      </c>
      <c r="F137" s="85">
        <v>-242581.21</v>
      </c>
    </row>
    <row r="138" spans="1:6" ht="25.5">
      <c r="A138" s="13">
        <v>124</v>
      </c>
      <c r="B138" s="87" t="s">
        <v>110</v>
      </c>
      <c r="C138" s="75" t="s">
        <v>389</v>
      </c>
      <c r="D138" s="75" t="s">
        <v>391</v>
      </c>
      <c r="E138" s="75" t="s">
        <v>308</v>
      </c>
      <c r="F138" s="85">
        <v>-59000</v>
      </c>
    </row>
    <row r="139" spans="1:6" ht="12.75">
      <c r="A139" s="13">
        <v>125</v>
      </c>
      <c r="B139" s="87" t="s">
        <v>91</v>
      </c>
      <c r="C139" s="75" t="s">
        <v>389</v>
      </c>
      <c r="D139" s="75" t="s">
        <v>391</v>
      </c>
      <c r="E139" s="75" t="s">
        <v>309</v>
      </c>
      <c r="F139" s="85">
        <v>-183581.21</v>
      </c>
    </row>
    <row r="140" spans="1:6" ht="25.5">
      <c r="A140" s="13">
        <v>126</v>
      </c>
      <c r="B140" s="87" t="s">
        <v>101</v>
      </c>
      <c r="C140" s="75" t="s">
        <v>389</v>
      </c>
      <c r="D140" s="75" t="s">
        <v>392</v>
      </c>
      <c r="E140" s="75" t="s">
        <v>302</v>
      </c>
      <c r="F140" s="85">
        <v>56254.56</v>
      </c>
    </row>
    <row r="141" spans="1:6" ht="12.75">
      <c r="A141" s="13">
        <v>127</v>
      </c>
      <c r="B141" s="87" t="s">
        <v>91</v>
      </c>
      <c r="C141" s="75" t="s">
        <v>389</v>
      </c>
      <c r="D141" s="75" t="s">
        <v>392</v>
      </c>
      <c r="E141" s="75" t="s">
        <v>309</v>
      </c>
      <c r="F141" s="85">
        <v>56254.56</v>
      </c>
    </row>
    <row r="142" spans="1:6" ht="17.25" customHeight="1">
      <c r="A142" s="13">
        <v>128</v>
      </c>
      <c r="B142" s="103" t="s">
        <v>53</v>
      </c>
      <c r="C142" s="75" t="s">
        <v>350</v>
      </c>
      <c r="D142" s="75" t="s">
        <v>301</v>
      </c>
      <c r="E142" s="75" t="s">
        <v>302</v>
      </c>
      <c r="F142" s="85">
        <v>277450</v>
      </c>
    </row>
    <row r="143" spans="1:6" ht="15.75" customHeight="1">
      <c r="A143" s="13">
        <v>129</v>
      </c>
      <c r="B143" s="103" t="s">
        <v>54</v>
      </c>
      <c r="C143" s="75" t="s">
        <v>351</v>
      </c>
      <c r="D143" s="75" t="s">
        <v>301</v>
      </c>
      <c r="E143" s="75" t="s">
        <v>302</v>
      </c>
      <c r="F143" s="85">
        <v>277450</v>
      </c>
    </row>
    <row r="144" spans="1:6" ht="25.5">
      <c r="A144" s="13">
        <v>130</v>
      </c>
      <c r="B144" s="87" t="s">
        <v>139</v>
      </c>
      <c r="C144" s="75" t="s">
        <v>351</v>
      </c>
      <c r="D144" s="75" t="s">
        <v>242</v>
      </c>
      <c r="E144" s="75" t="s">
        <v>302</v>
      </c>
      <c r="F144" s="85">
        <v>277450</v>
      </c>
    </row>
    <row r="145" spans="1:6" ht="16.5" customHeight="1">
      <c r="A145" s="13">
        <v>131</v>
      </c>
      <c r="B145" s="87" t="s">
        <v>140</v>
      </c>
      <c r="C145" s="75" t="s">
        <v>351</v>
      </c>
      <c r="D145" s="75" t="s">
        <v>244</v>
      </c>
      <c r="E145" s="75" t="s">
        <v>302</v>
      </c>
      <c r="F145" s="85">
        <v>277450</v>
      </c>
    </row>
    <row r="146" spans="1:6" ht="13.5" customHeight="1">
      <c r="A146" s="13">
        <v>132</v>
      </c>
      <c r="B146" s="87" t="s">
        <v>55</v>
      </c>
      <c r="C146" s="75" t="s">
        <v>351</v>
      </c>
      <c r="D146" s="75" t="s">
        <v>352</v>
      </c>
      <c r="E146" s="75" t="s">
        <v>302</v>
      </c>
      <c r="F146" s="85">
        <v>105129.02</v>
      </c>
    </row>
    <row r="147" spans="1:6" ht="28.5" customHeight="1">
      <c r="A147" s="13">
        <v>133</v>
      </c>
      <c r="B147" s="87" t="s">
        <v>56</v>
      </c>
      <c r="C147" s="75" t="s">
        <v>351</v>
      </c>
      <c r="D147" s="75" t="s">
        <v>352</v>
      </c>
      <c r="E147" s="75" t="s">
        <v>353</v>
      </c>
      <c r="F147" s="85">
        <v>70129.02</v>
      </c>
    </row>
    <row r="148" spans="1:6" ht="24.75" customHeight="1">
      <c r="A148" s="13">
        <v>134</v>
      </c>
      <c r="B148" s="87" t="s">
        <v>39</v>
      </c>
      <c r="C148" s="75" t="s">
        <v>351</v>
      </c>
      <c r="D148" s="75" t="s">
        <v>352</v>
      </c>
      <c r="E148" s="75" t="s">
        <v>341</v>
      </c>
      <c r="F148" s="85">
        <v>35000</v>
      </c>
    </row>
    <row r="149" spans="1:6" ht="63.75" customHeight="1">
      <c r="A149" s="13">
        <v>135</v>
      </c>
      <c r="B149" s="87" t="s">
        <v>102</v>
      </c>
      <c r="C149" s="75" t="s">
        <v>351</v>
      </c>
      <c r="D149" s="75" t="s">
        <v>354</v>
      </c>
      <c r="E149" s="75" t="s">
        <v>302</v>
      </c>
      <c r="F149" s="85">
        <v>-35000</v>
      </c>
    </row>
    <row r="150" spans="1:6" ht="28.5" customHeight="1">
      <c r="A150" s="13">
        <v>136</v>
      </c>
      <c r="B150" s="87" t="s">
        <v>39</v>
      </c>
      <c r="C150" s="75" t="s">
        <v>351</v>
      </c>
      <c r="D150" s="75" t="s">
        <v>354</v>
      </c>
      <c r="E150" s="75" t="s">
        <v>341</v>
      </c>
      <c r="F150" s="85">
        <v>-35000</v>
      </c>
    </row>
    <row r="151" spans="1:6" ht="78" customHeight="1">
      <c r="A151" s="13">
        <v>137</v>
      </c>
      <c r="B151" s="87" t="s">
        <v>57</v>
      </c>
      <c r="C151" s="75" t="s">
        <v>351</v>
      </c>
      <c r="D151" s="75" t="s">
        <v>355</v>
      </c>
      <c r="E151" s="75" t="s">
        <v>302</v>
      </c>
      <c r="F151" s="85">
        <v>207320.98</v>
      </c>
    </row>
    <row r="152" spans="1:6" ht="17.25" customHeight="1">
      <c r="A152" s="13">
        <v>138</v>
      </c>
      <c r="B152" s="87" t="s">
        <v>58</v>
      </c>
      <c r="C152" s="75" t="s">
        <v>351</v>
      </c>
      <c r="D152" s="75" t="s">
        <v>355</v>
      </c>
      <c r="E152" s="75" t="s">
        <v>356</v>
      </c>
      <c r="F152" s="85">
        <v>207320.98</v>
      </c>
    </row>
    <row r="153" spans="1:6" ht="16.5" customHeight="1">
      <c r="A153" s="13">
        <v>139</v>
      </c>
      <c r="B153" s="103" t="s">
        <v>59</v>
      </c>
      <c r="C153" s="75" t="s">
        <v>357</v>
      </c>
      <c r="D153" s="75" t="s">
        <v>301</v>
      </c>
      <c r="E153" s="75" t="s">
        <v>302</v>
      </c>
      <c r="F153" s="85">
        <v>0</v>
      </c>
    </row>
    <row r="154" spans="1:6" ht="25.5">
      <c r="A154" s="13">
        <v>140</v>
      </c>
      <c r="B154" s="87" t="s">
        <v>139</v>
      </c>
      <c r="C154" s="75" t="s">
        <v>357</v>
      </c>
      <c r="D154" s="75" t="s">
        <v>242</v>
      </c>
      <c r="E154" s="75" t="s">
        <v>302</v>
      </c>
      <c r="F154" s="85">
        <v>0</v>
      </c>
    </row>
    <row r="155" spans="1:6" ht="38.25">
      <c r="A155" s="13">
        <v>141</v>
      </c>
      <c r="B155" s="87" t="s">
        <v>142</v>
      </c>
      <c r="C155" s="75" t="s">
        <v>357</v>
      </c>
      <c r="D155" s="75" t="s">
        <v>201</v>
      </c>
      <c r="E155" s="75" t="s">
        <v>302</v>
      </c>
      <c r="F155" s="85">
        <v>0</v>
      </c>
    </row>
    <row r="156" spans="1:6" ht="26.25" customHeight="1">
      <c r="A156" s="13">
        <v>142</v>
      </c>
      <c r="B156" s="87" t="s">
        <v>60</v>
      </c>
      <c r="C156" s="75" t="s">
        <v>357</v>
      </c>
      <c r="D156" s="75" t="s">
        <v>358</v>
      </c>
      <c r="E156" s="75" t="s">
        <v>302</v>
      </c>
      <c r="F156" s="85">
        <v>0</v>
      </c>
    </row>
    <row r="157" spans="1:6" ht="16.5" customHeight="1">
      <c r="A157" s="13">
        <v>143</v>
      </c>
      <c r="B157" s="87" t="s">
        <v>91</v>
      </c>
      <c r="C157" s="75" t="s">
        <v>357</v>
      </c>
      <c r="D157" s="75" t="s">
        <v>358</v>
      </c>
      <c r="E157" s="75" t="s">
        <v>309</v>
      </c>
      <c r="F157" s="85">
        <v>0</v>
      </c>
    </row>
    <row r="158" spans="1:6" ht="15.75" customHeight="1">
      <c r="A158" s="13">
        <v>144</v>
      </c>
      <c r="B158" s="103" t="s">
        <v>61</v>
      </c>
      <c r="C158" s="75" t="s">
        <v>359</v>
      </c>
      <c r="D158" s="75" t="s">
        <v>301</v>
      </c>
      <c r="E158" s="75" t="s">
        <v>302</v>
      </c>
      <c r="F158" s="85">
        <v>-6996.34</v>
      </c>
    </row>
    <row r="159" spans="1:6" ht="13.5" customHeight="1">
      <c r="A159" s="13">
        <v>145</v>
      </c>
      <c r="B159" s="103" t="s">
        <v>62</v>
      </c>
      <c r="C159" s="75" t="s">
        <v>360</v>
      </c>
      <c r="D159" s="75" t="s">
        <v>301</v>
      </c>
      <c r="E159" s="75" t="s">
        <v>302</v>
      </c>
      <c r="F159" s="85">
        <v>-6996.34</v>
      </c>
    </row>
    <row r="160" spans="1:6" ht="14.25" customHeight="1">
      <c r="A160" s="13">
        <v>146</v>
      </c>
      <c r="B160" s="87" t="s">
        <v>5</v>
      </c>
      <c r="C160" s="75" t="s">
        <v>360</v>
      </c>
      <c r="D160" s="75" t="s">
        <v>303</v>
      </c>
      <c r="E160" s="75" t="s">
        <v>302</v>
      </c>
      <c r="F160" s="85">
        <v>-6996.34</v>
      </c>
    </row>
    <row r="161" spans="1:6" ht="30.75" customHeight="1">
      <c r="A161" s="13">
        <v>147</v>
      </c>
      <c r="B161" s="87" t="s">
        <v>63</v>
      </c>
      <c r="C161" s="75" t="s">
        <v>360</v>
      </c>
      <c r="D161" s="75" t="s">
        <v>361</v>
      </c>
      <c r="E161" s="75" t="s">
        <v>302</v>
      </c>
      <c r="F161" s="85">
        <v>-6996.34</v>
      </c>
    </row>
    <row r="162" spans="1:6" ht="17.25" customHeight="1">
      <c r="A162" s="13">
        <v>148</v>
      </c>
      <c r="B162" s="87" t="s">
        <v>64</v>
      </c>
      <c r="C162" s="75" t="s">
        <v>360</v>
      </c>
      <c r="D162" s="75" t="s">
        <v>361</v>
      </c>
      <c r="E162" s="75" t="s">
        <v>362</v>
      </c>
      <c r="F162" s="85">
        <v>-6996.34</v>
      </c>
    </row>
    <row r="163" spans="1:6" ht="12.75" customHeight="1">
      <c r="A163" s="13">
        <v>149</v>
      </c>
      <c r="B163" s="98" t="s">
        <v>363</v>
      </c>
      <c r="C163" s="99"/>
      <c r="D163" s="99"/>
      <c r="E163" s="99"/>
      <c r="F163" s="86">
        <v>-63511</v>
      </c>
    </row>
    <row r="164" spans="1:6" ht="12.75" customHeight="1">
      <c r="A164" s="104"/>
      <c r="B164" s="105"/>
      <c r="C164" s="106"/>
      <c r="D164" s="106"/>
      <c r="E164" s="106"/>
      <c r="F164" s="86"/>
    </row>
    <row r="165" spans="1:6" ht="12.75" customHeight="1">
      <c r="A165" s="104"/>
      <c r="B165" s="105"/>
      <c r="C165" s="106"/>
      <c r="D165" s="106"/>
      <c r="E165" s="106"/>
      <c r="F165" s="86"/>
    </row>
    <row r="167" spans="2:4" ht="18.75" customHeight="1">
      <c r="B167" s="91" t="s">
        <v>225</v>
      </c>
      <c r="C167" s="91"/>
      <c r="D167" s="91"/>
    </row>
    <row r="168" spans="2:4" ht="18.75" customHeight="1">
      <c r="B168" s="91" t="s">
        <v>65</v>
      </c>
      <c r="C168" s="91"/>
      <c r="D168" s="91"/>
    </row>
  </sheetData>
  <sheetProtection/>
  <autoFilter ref="A14:F163"/>
  <mergeCells count="7">
    <mergeCell ref="B167:D167"/>
    <mergeCell ref="B168:D168"/>
    <mergeCell ref="C5:F5"/>
    <mergeCell ref="C6:F6"/>
    <mergeCell ref="B11:F11"/>
    <mergeCell ref="B12:F12"/>
    <mergeCell ref="B163:E163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2"/>
  <sheetViews>
    <sheetView view="pageBreakPreview" zoomScaleSheetLayoutView="100" zoomScalePageLayoutView="0" workbookViewId="0" topLeftCell="A170">
      <selection activeCell="L173" sqref="L173"/>
    </sheetView>
  </sheetViews>
  <sheetFormatPr defaultColWidth="9.00390625" defaultRowHeight="26.25" customHeight="1"/>
  <cols>
    <col min="1" max="1" width="5.375" style="0" customWidth="1"/>
    <col min="2" max="2" width="70.875" style="70" customWidth="1"/>
    <col min="3" max="3" width="6.375" style="0" customWidth="1"/>
    <col min="4" max="4" width="7.375" style="0" customWidth="1"/>
    <col min="5" max="5" width="12.25390625" style="0" customWidth="1"/>
    <col min="6" max="6" width="7.00390625" style="0" customWidth="1"/>
    <col min="7" max="7" width="12.00390625" style="0" customWidth="1"/>
  </cols>
  <sheetData>
    <row r="1" spans="4:6" ht="17.25" customHeight="1">
      <c r="D1" s="4" t="s">
        <v>289</v>
      </c>
      <c r="E1" s="5"/>
      <c r="F1" s="5"/>
    </row>
    <row r="2" spans="4:6" ht="17.25" customHeight="1">
      <c r="D2" s="5" t="s">
        <v>207</v>
      </c>
      <c r="E2" s="5"/>
      <c r="F2" s="5"/>
    </row>
    <row r="3" spans="4:6" ht="17.25" customHeight="1">
      <c r="D3" s="5" t="s">
        <v>66</v>
      </c>
      <c r="E3" s="5"/>
      <c r="F3" s="5"/>
    </row>
    <row r="4" spans="4:6" ht="17.25" customHeight="1">
      <c r="D4" s="5" t="s">
        <v>219</v>
      </c>
      <c r="E4" s="5"/>
      <c r="F4" s="5"/>
    </row>
    <row r="5" spans="4:6" ht="17.25" customHeight="1">
      <c r="D5" s="69" t="s">
        <v>220</v>
      </c>
      <c r="E5" s="69"/>
      <c r="F5" s="69"/>
    </row>
    <row r="6" spans="4:6" ht="17.25" customHeight="1">
      <c r="D6" s="69" t="s">
        <v>153</v>
      </c>
      <c r="E6" s="69"/>
      <c r="F6" s="69"/>
    </row>
    <row r="7" spans="1:6" ht="16.5" customHeight="1">
      <c r="A7" s="14"/>
      <c r="D7" s="5" t="s">
        <v>221</v>
      </c>
      <c r="E7" s="5"/>
      <c r="F7" s="5"/>
    </row>
    <row r="8" spans="1:6" ht="14.25" customHeight="1">
      <c r="A8" s="14"/>
      <c r="D8" s="5" t="s">
        <v>151</v>
      </c>
      <c r="E8" s="5"/>
      <c r="F8" s="5"/>
    </row>
    <row r="9" spans="1:6" ht="2.25" customHeight="1">
      <c r="A9" s="14"/>
      <c r="D9" s="5"/>
      <c r="E9" s="5"/>
      <c r="F9" s="5"/>
    </row>
    <row r="10" spans="1:6" ht="26.25" customHeight="1">
      <c r="A10" s="14"/>
      <c r="B10" s="15" t="s">
        <v>152</v>
      </c>
      <c r="C10" s="16"/>
      <c r="D10" s="17"/>
      <c r="E10" s="16"/>
      <c r="F10" s="16"/>
    </row>
    <row r="11" spans="1:6" ht="12.75" hidden="1">
      <c r="A11" s="14"/>
      <c r="C11" s="7"/>
      <c r="E11" s="7"/>
      <c r="F11" s="7"/>
    </row>
    <row r="12" spans="1:7" ht="77.25" customHeight="1">
      <c r="A12" s="18" t="s">
        <v>226</v>
      </c>
      <c r="B12" s="71" t="s">
        <v>227</v>
      </c>
      <c r="C12" s="19" t="s">
        <v>228</v>
      </c>
      <c r="D12" s="19" t="s">
        <v>211</v>
      </c>
      <c r="E12" s="19" t="s">
        <v>212</v>
      </c>
      <c r="F12" s="19" t="s">
        <v>213</v>
      </c>
      <c r="G12" s="19" t="s">
        <v>229</v>
      </c>
    </row>
    <row r="13" spans="1:7" ht="28.5" customHeight="1">
      <c r="A13" s="72">
        <v>1</v>
      </c>
      <c r="B13" s="103" t="s">
        <v>67</v>
      </c>
      <c r="C13" s="75" t="s">
        <v>365</v>
      </c>
      <c r="D13" s="75" t="s">
        <v>364</v>
      </c>
      <c r="E13" s="75" t="s">
        <v>301</v>
      </c>
      <c r="F13" s="75" t="s">
        <v>302</v>
      </c>
      <c r="G13" s="85">
        <v>0</v>
      </c>
    </row>
    <row r="14" spans="1:7" ht="13.5" customHeight="1">
      <c r="A14" s="72">
        <v>2</v>
      </c>
      <c r="B14" s="103" t="s">
        <v>3</v>
      </c>
      <c r="C14" s="75" t="s">
        <v>365</v>
      </c>
      <c r="D14" s="75" t="s">
        <v>300</v>
      </c>
      <c r="E14" s="75" t="s">
        <v>301</v>
      </c>
      <c r="F14" s="75" t="s">
        <v>302</v>
      </c>
      <c r="G14" s="85">
        <v>0</v>
      </c>
    </row>
    <row r="15" spans="1:7" ht="41.25" customHeight="1">
      <c r="A15" s="72">
        <v>3</v>
      </c>
      <c r="B15" s="103" t="s">
        <v>4</v>
      </c>
      <c r="C15" s="75" t="s">
        <v>365</v>
      </c>
      <c r="D15" s="75" t="s">
        <v>310</v>
      </c>
      <c r="E15" s="75" t="s">
        <v>301</v>
      </c>
      <c r="F15" s="75" t="s">
        <v>302</v>
      </c>
      <c r="G15" s="85">
        <v>0</v>
      </c>
    </row>
    <row r="16" spans="1:7" ht="15" customHeight="1">
      <c r="A16" s="72">
        <v>4</v>
      </c>
      <c r="B16" s="78" t="s">
        <v>5</v>
      </c>
      <c r="C16" s="75" t="s">
        <v>365</v>
      </c>
      <c r="D16" s="75" t="s">
        <v>310</v>
      </c>
      <c r="E16" s="75" t="s">
        <v>303</v>
      </c>
      <c r="F16" s="75" t="s">
        <v>302</v>
      </c>
      <c r="G16" s="85">
        <v>0</v>
      </c>
    </row>
    <row r="17" spans="1:7" ht="18.75" customHeight="1">
      <c r="A17" s="72">
        <v>5</v>
      </c>
      <c r="B17" s="78" t="s">
        <v>103</v>
      </c>
      <c r="C17" s="75" t="s">
        <v>365</v>
      </c>
      <c r="D17" s="75" t="s">
        <v>310</v>
      </c>
      <c r="E17" s="75" t="s">
        <v>312</v>
      </c>
      <c r="F17" s="75" t="s">
        <v>302</v>
      </c>
      <c r="G17" s="85">
        <v>0</v>
      </c>
    </row>
    <row r="18" spans="1:7" ht="13.5" customHeight="1">
      <c r="A18" s="72">
        <v>6</v>
      </c>
      <c r="B18" s="78" t="s">
        <v>68</v>
      </c>
      <c r="C18" s="75" t="s">
        <v>365</v>
      </c>
      <c r="D18" s="75" t="s">
        <v>310</v>
      </c>
      <c r="E18" s="75" t="s">
        <v>312</v>
      </c>
      <c r="F18" s="75" t="s">
        <v>305</v>
      </c>
      <c r="G18" s="85">
        <v>1000</v>
      </c>
    </row>
    <row r="19" spans="1:7" ht="38.25">
      <c r="A19" s="72">
        <v>7</v>
      </c>
      <c r="B19" s="78" t="s">
        <v>104</v>
      </c>
      <c r="C19" s="75" t="s">
        <v>365</v>
      </c>
      <c r="D19" s="75" t="s">
        <v>310</v>
      </c>
      <c r="E19" s="75" t="s">
        <v>312</v>
      </c>
      <c r="F19" s="75" t="s">
        <v>306</v>
      </c>
      <c r="G19" s="85">
        <v>-1000</v>
      </c>
    </row>
    <row r="20" spans="1:7" ht="25.5">
      <c r="A20" s="72">
        <v>8</v>
      </c>
      <c r="B20" s="103" t="s">
        <v>69</v>
      </c>
      <c r="C20" s="75" t="s">
        <v>366</v>
      </c>
      <c r="D20" s="75" t="s">
        <v>364</v>
      </c>
      <c r="E20" s="75" t="s">
        <v>301</v>
      </c>
      <c r="F20" s="75" t="s">
        <v>302</v>
      </c>
      <c r="G20" s="85">
        <v>0</v>
      </c>
    </row>
    <row r="21" spans="1:7" ht="16.5" customHeight="1">
      <c r="A21" s="72">
        <v>9</v>
      </c>
      <c r="B21" s="103" t="s">
        <v>3</v>
      </c>
      <c r="C21" s="75" t="s">
        <v>366</v>
      </c>
      <c r="D21" s="75" t="s">
        <v>300</v>
      </c>
      <c r="E21" s="75" t="s">
        <v>301</v>
      </c>
      <c r="F21" s="75" t="s">
        <v>302</v>
      </c>
      <c r="G21" s="85">
        <v>-7112</v>
      </c>
    </row>
    <row r="22" spans="1:7" ht="38.25">
      <c r="A22" s="72">
        <v>10</v>
      </c>
      <c r="B22" s="103" t="s">
        <v>4</v>
      </c>
      <c r="C22" s="75" t="s">
        <v>366</v>
      </c>
      <c r="D22" s="75" t="s">
        <v>310</v>
      </c>
      <c r="E22" s="75" t="s">
        <v>301</v>
      </c>
      <c r="F22" s="75" t="s">
        <v>302</v>
      </c>
      <c r="G22" s="85">
        <v>-7112</v>
      </c>
    </row>
    <row r="23" spans="1:7" ht="15" customHeight="1">
      <c r="A23" s="72">
        <v>11</v>
      </c>
      <c r="B23" s="78" t="s">
        <v>5</v>
      </c>
      <c r="C23" s="75" t="s">
        <v>366</v>
      </c>
      <c r="D23" s="75" t="s">
        <v>310</v>
      </c>
      <c r="E23" s="75" t="s">
        <v>303</v>
      </c>
      <c r="F23" s="75" t="s">
        <v>302</v>
      </c>
      <c r="G23" s="85">
        <v>-7112</v>
      </c>
    </row>
    <row r="24" spans="1:7" ht="26.25" customHeight="1">
      <c r="A24" s="72">
        <v>12</v>
      </c>
      <c r="B24" s="78" t="s">
        <v>6</v>
      </c>
      <c r="C24" s="75" t="s">
        <v>366</v>
      </c>
      <c r="D24" s="75" t="s">
        <v>310</v>
      </c>
      <c r="E24" s="75" t="s">
        <v>307</v>
      </c>
      <c r="F24" s="75" t="s">
        <v>302</v>
      </c>
      <c r="G24" s="85">
        <v>800</v>
      </c>
    </row>
    <row r="25" spans="1:7" ht="25.5">
      <c r="A25" s="72">
        <v>13</v>
      </c>
      <c r="B25" s="78" t="s">
        <v>110</v>
      </c>
      <c r="C25" s="75" t="s">
        <v>366</v>
      </c>
      <c r="D25" s="75" t="s">
        <v>310</v>
      </c>
      <c r="E25" s="75" t="s">
        <v>307</v>
      </c>
      <c r="F25" s="75" t="s">
        <v>308</v>
      </c>
      <c r="G25" s="85">
        <v>800</v>
      </c>
    </row>
    <row r="26" spans="1:7" ht="12.75">
      <c r="A26" s="72">
        <v>14</v>
      </c>
      <c r="B26" s="78" t="s">
        <v>103</v>
      </c>
      <c r="C26" s="75" t="s">
        <v>366</v>
      </c>
      <c r="D26" s="75" t="s">
        <v>310</v>
      </c>
      <c r="E26" s="75" t="s">
        <v>312</v>
      </c>
      <c r="F26" s="75" t="s">
        <v>302</v>
      </c>
      <c r="G26" s="85">
        <v>-7912</v>
      </c>
    </row>
    <row r="27" spans="1:7" ht="15.75" customHeight="1">
      <c r="A27" s="72">
        <v>15</v>
      </c>
      <c r="B27" s="78" t="s">
        <v>91</v>
      </c>
      <c r="C27" s="75" t="s">
        <v>366</v>
      </c>
      <c r="D27" s="75" t="s">
        <v>310</v>
      </c>
      <c r="E27" s="75" t="s">
        <v>312</v>
      </c>
      <c r="F27" s="75" t="s">
        <v>309</v>
      </c>
      <c r="G27" s="85">
        <v>-7912</v>
      </c>
    </row>
    <row r="28" spans="1:7" ht="25.5">
      <c r="A28" s="72">
        <v>16</v>
      </c>
      <c r="B28" s="103" t="s">
        <v>17</v>
      </c>
      <c r="C28" s="75" t="s">
        <v>366</v>
      </c>
      <c r="D28" s="75" t="s">
        <v>318</v>
      </c>
      <c r="E28" s="75" t="s">
        <v>301</v>
      </c>
      <c r="F28" s="75" t="s">
        <v>302</v>
      </c>
      <c r="G28" s="85">
        <v>-8791</v>
      </c>
    </row>
    <row r="29" spans="1:7" ht="30.75" customHeight="1">
      <c r="A29" s="72">
        <v>17</v>
      </c>
      <c r="B29" s="103" t="s">
        <v>18</v>
      </c>
      <c r="C29" s="75" t="s">
        <v>366</v>
      </c>
      <c r="D29" s="75" t="s">
        <v>319</v>
      </c>
      <c r="E29" s="75" t="s">
        <v>301</v>
      </c>
      <c r="F29" s="75" t="s">
        <v>302</v>
      </c>
      <c r="G29" s="85">
        <v>-8791</v>
      </c>
    </row>
    <row r="30" spans="1:7" ht="30.75" customHeight="1">
      <c r="A30" s="72">
        <v>18</v>
      </c>
      <c r="B30" s="78" t="s">
        <v>183</v>
      </c>
      <c r="C30" s="75" t="s">
        <v>366</v>
      </c>
      <c r="D30" s="75" t="s">
        <v>319</v>
      </c>
      <c r="E30" s="75" t="s">
        <v>170</v>
      </c>
      <c r="F30" s="75" t="s">
        <v>302</v>
      </c>
      <c r="G30" s="85">
        <v>-8791</v>
      </c>
    </row>
    <row r="31" spans="1:7" ht="25.5" customHeight="1">
      <c r="A31" s="72">
        <v>19</v>
      </c>
      <c r="B31" s="78" t="s">
        <v>105</v>
      </c>
      <c r="C31" s="75" t="s">
        <v>366</v>
      </c>
      <c r="D31" s="75" t="s">
        <v>319</v>
      </c>
      <c r="E31" s="75" t="s">
        <v>171</v>
      </c>
      <c r="F31" s="75" t="s">
        <v>302</v>
      </c>
      <c r="G31" s="85">
        <v>-8791</v>
      </c>
    </row>
    <row r="32" spans="1:7" ht="25.5">
      <c r="A32" s="72">
        <v>20</v>
      </c>
      <c r="B32" s="78" t="s">
        <v>106</v>
      </c>
      <c r="C32" s="75" t="s">
        <v>366</v>
      </c>
      <c r="D32" s="75" t="s">
        <v>319</v>
      </c>
      <c r="E32" s="75" t="s">
        <v>321</v>
      </c>
      <c r="F32" s="75" t="s">
        <v>302</v>
      </c>
      <c r="G32" s="85">
        <v>-8791</v>
      </c>
    </row>
    <row r="33" spans="1:7" ht="16.5" customHeight="1">
      <c r="A33" s="72">
        <v>21</v>
      </c>
      <c r="B33" s="78" t="s">
        <v>91</v>
      </c>
      <c r="C33" s="75" t="s">
        <v>366</v>
      </c>
      <c r="D33" s="75" t="s">
        <v>319</v>
      </c>
      <c r="E33" s="75" t="s">
        <v>321</v>
      </c>
      <c r="F33" s="75" t="s">
        <v>309</v>
      </c>
      <c r="G33" s="85">
        <v>-8791</v>
      </c>
    </row>
    <row r="34" spans="1:7" ht="16.5" customHeight="1">
      <c r="A34" s="72">
        <v>22</v>
      </c>
      <c r="B34" s="103" t="s">
        <v>21</v>
      </c>
      <c r="C34" s="75" t="s">
        <v>366</v>
      </c>
      <c r="D34" s="75" t="s">
        <v>322</v>
      </c>
      <c r="E34" s="75" t="s">
        <v>301</v>
      </c>
      <c r="F34" s="75" t="s">
        <v>302</v>
      </c>
      <c r="G34" s="85">
        <v>16001</v>
      </c>
    </row>
    <row r="35" spans="1:7" ht="13.5" customHeight="1">
      <c r="A35" s="72">
        <v>23</v>
      </c>
      <c r="B35" s="103" t="s">
        <v>24</v>
      </c>
      <c r="C35" s="75" t="s">
        <v>366</v>
      </c>
      <c r="D35" s="75" t="s">
        <v>324</v>
      </c>
      <c r="E35" s="75" t="s">
        <v>301</v>
      </c>
      <c r="F35" s="75" t="s">
        <v>302</v>
      </c>
      <c r="G35" s="85">
        <v>16001</v>
      </c>
    </row>
    <row r="36" spans="1:7" ht="28.5" customHeight="1">
      <c r="A36" s="72">
        <v>24</v>
      </c>
      <c r="B36" s="78" t="s">
        <v>130</v>
      </c>
      <c r="C36" s="75" t="s">
        <v>366</v>
      </c>
      <c r="D36" s="75" t="s">
        <v>324</v>
      </c>
      <c r="E36" s="75" t="s">
        <v>235</v>
      </c>
      <c r="F36" s="75" t="s">
        <v>302</v>
      </c>
      <c r="G36" s="85">
        <v>16001</v>
      </c>
    </row>
    <row r="37" spans="1:7" ht="26.25" customHeight="1">
      <c r="A37" s="72">
        <v>25</v>
      </c>
      <c r="B37" s="78" t="s">
        <v>232</v>
      </c>
      <c r="C37" s="75" t="s">
        <v>366</v>
      </c>
      <c r="D37" s="75" t="s">
        <v>324</v>
      </c>
      <c r="E37" s="75" t="s">
        <v>236</v>
      </c>
      <c r="F37" s="75" t="s">
        <v>302</v>
      </c>
      <c r="G37" s="85">
        <v>16001</v>
      </c>
    </row>
    <row r="38" spans="1:7" ht="25.5">
      <c r="A38" s="72">
        <v>26</v>
      </c>
      <c r="B38" s="78" t="s">
        <v>28</v>
      </c>
      <c r="C38" s="75" t="s">
        <v>366</v>
      </c>
      <c r="D38" s="75" t="s">
        <v>324</v>
      </c>
      <c r="E38" s="75" t="s">
        <v>330</v>
      </c>
      <c r="F38" s="75" t="s">
        <v>302</v>
      </c>
      <c r="G38" s="85">
        <v>16001</v>
      </c>
    </row>
    <row r="39" spans="1:7" ht="12" customHeight="1">
      <c r="A39" s="72">
        <v>27</v>
      </c>
      <c r="B39" s="78" t="s">
        <v>91</v>
      </c>
      <c r="C39" s="75" t="s">
        <v>366</v>
      </c>
      <c r="D39" s="75" t="s">
        <v>324</v>
      </c>
      <c r="E39" s="75" t="s">
        <v>330</v>
      </c>
      <c r="F39" s="75" t="s">
        <v>309</v>
      </c>
      <c r="G39" s="85">
        <v>16001</v>
      </c>
    </row>
    <row r="40" spans="1:7" ht="13.5" customHeight="1">
      <c r="A40" s="72">
        <v>28</v>
      </c>
      <c r="B40" s="103" t="s">
        <v>30</v>
      </c>
      <c r="C40" s="75" t="s">
        <v>366</v>
      </c>
      <c r="D40" s="75" t="s">
        <v>332</v>
      </c>
      <c r="E40" s="75" t="s">
        <v>301</v>
      </c>
      <c r="F40" s="75" t="s">
        <v>302</v>
      </c>
      <c r="G40" s="85">
        <v>-98</v>
      </c>
    </row>
    <row r="41" spans="1:7" ht="12.75">
      <c r="A41" s="72">
        <v>29</v>
      </c>
      <c r="B41" s="103" t="s">
        <v>33</v>
      </c>
      <c r="C41" s="75" t="s">
        <v>366</v>
      </c>
      <c r="D41" s="75" t="s">
        <v>333</v>
      </c>
      <c r="E41" s="75" t="s">
        <v>301</v>
      </c>
      <c r="F41" s="75" t="s">
        <v>302</v>
      </c>
      <c r="G41" s="85">
        <v>-98</v>
      </c>
    </row>
    <row r="42" spans="1:7" ht="25.5">
      <c r="A42" s="72">
        <v>30</v>
      </c>
      <c r="B42" s="78" t="s">
        <v>107</v>
      </c>
      <c r="C42" s="75" t="s">
        <v>366</v>
      </c>
      <c r="D42" s="75" t="s">
        <v>333</v>
      </c>
      <c r="E42" s="75" t="s">
        <v>233</v>
      </c>
      <c r="F42" s="75" t="s">
        <v>302</v>
      </c>
      <c r="G42" s="85">
        <v>-98</v>
      </c>
    </row>
    <row r="43" spans="1:7" ht="25.5">
      <c r="A43" s="72">
        <v>31</v>
      </c>
      <c r="B43" s="78" t="s">
        <v>157</v>
      </c>
      <c r="C43" s="75" t="s">
        <v>366</v>
      </c>
      <c r="D43" s="75" t="s">
        <v>333</v>
      </c>
      <c r="E43" s="75" t="s">
        <v>234</v>
      </c>
      <c r="F43" s="75" t="s">
        <v>302</v>
      </c>
      <c r="G43" s="85">
        <v>-98</v>
      </c>
    </row>
    <row r="44" spans="1:7" ht="53.25" customHeight="1">
      <c r="A44" s="72">
        <v>32</v>
      </c>
      <c r="B44" s="78" t="s">
        <v>34</v>
      </c>
      <c r="C44" s="75" t="s">
        <v>366</v>
      </c>
      <c r="D44" s="75" t="s">
        <v>333</v>
      </c>
      <c r="E44" s="75" t="s">
        <v>335</v>
      </c>
      <c r="F44" s="75" t="s">
        <v>302</v>
      </c>
      <c r="G44" s="85">
        <v>-98</v>
      </c>
    </row>
    <row r="45" spans="1:7" ht="12.75">
      <c r="A45" s="72">
        <v>33</v>
      </c>
      <c r="B45" s="78" t="s">
        <v>91</v>
      </c>
      <c r="C45" s="75" t="s">
        <v>366</v>
      </c>
      <c r="D45" s="75" t="s">
        <v>333</v>
      </c>
      <c r="E45" s="75" t="s">
        <v>335</v>
      </c>
      <c r="F45" s="75" t="s">
        <v>309</v>
      </c>
      <c r="G45" s="85">
        <v>-98</v>
      </c>
    </row>
    <row r="46" spans="1:7" ht="25.5">
      <c r="A46" s="72">
        <v>34</v>
      </c>
      <c r="B46" s="103" t="s">
        <v>70</v>
      </c>
      <c r="C46" s="75" t="s">
        <v>367</v>
      </c>
      <c r="D46" s="75" t="s">
        <v>364</v>
      </c>
      <c r="E46" s="75" t="s">
        <v>301</v>
      </c>
      <c r="F46" s="75" t="s">
        <v>302</v>
      </c>
      <c r="G46" s="85">
        <v>-22100</v>
      </c>
    </row>
    <row r="47" spans="1:7" ht="15" customHeight="1">
      <c r="A47" s="72">
        <v>35</v>
      </c>
      <c r="B47" s="103" t="s">
        <v>21</v>
      </c>
      <c r="C47" s="75" t="s">
        <v>367</v>
      </c>
      <c r="D47" s="75" t="s">
        <v>322</v>
      </c>
      <c r="E47" s="75" t="s">
        <v>301</v>
      </c>
      <c r="F47" s="75" t="s">
        <v>302</v>
      </c>
      <c r="G47" s="85">
        <v>-68400</v>
      </c>
    </row>
    <row r="48" spans="1:7" ht="13.5" customHeight="1">
      <c r="A48" s="72">
        <v>36</v>
      </c>
      <c r="B48" s="103" t="s">
        <v>71</v>
      </c>
      <c r="C48" s="75" t="s">
        <v>367</v>
      </c>
      <c r="D48" s="75" t="s">
        <v>324</v>
      </c>
      <c r="E48" s="75" t="s">
        <v>301</v>
      </c>
      <c r="F48" s="75" t="s">
        <v>302</v>
      </c>
      <c r="G48" s="85">
        <v>-68400</v>
      </c>
    </row>
    <row r="49" spans="1:7" ht="25.5" customHeight="1">
      <c r="A49" s="72">
        <v>37</v>
      </c>
      <c r="B49" s="78" t="s">
        <v>130</v>
      </c>
      <c r="C49" s="75" t="s">
        <v>367</v>
      </c>
      <c r="D49" s="75" t="s">
        <v>324</v>
      </c>
      <c r="E49" s="75" t="s">
        <v>235</v>
      </c>
      <c r="F49" s="75" t="s">
        <v>302</v>
      </c>
      <c r="G49" s="85">
        <v>-68400</v>
      </c>
    </row>
    <row r="50" spans="1:7" ht="25.5">
      <c r="A50" s="72">
        <v>38</v>
      </c>
      <c r="B50" s="78" t="s">
        <v>131</v>
      </c>
      <c r="C50" s="75" t="s">
        <v>367</v>
      </c>
      <c r="D50" s="75" t="s">
        <v>324</v>
      </c>
      <c r="E50" s="75" t="s">
        <v>237</v>
      </c>
      <c r="F50" s="75" t="s">
        <v>302</v>
      </c>
      <c r="G50" s="85">
        <v>-68400</v>
      </c>
    </row>
    <row r="51" spans="1:7" ht="25.5">
      <c r="A51" s="72">
        <v>39</v>
      </c>
      <c r="B51" s="78" t="s">
        <v>26</v>
      </c>
      <c r="C51" s="75" t="s">
        <v>367</v>
      </c>
      <c r="D51" s="75" t="s">
        <v>324</v>
      </c>
      <c r="E51" s="75" t="s">
        <v>326</v>
      </c>
      <c r="F51" s="75" t="s">
        <v>302</v>
      </c>
      <c r="G51" s="85">
        <v>-68400</v>
      </c>
    </row>
    <row r="52" spans="1:7" ht="13.5" customHeight="1">
      <c r="A52" s="72">
        <v>40</v>
      </c>
      <c r="B52" s="78" t="s">
        <v>91</v>
      </c>
      <c r="C52" s="75" t="s">
        <v>367</v>
      </c>
      <c r="D52" s="75" t="s">
        <v>324</v>
      </c>
      <c r="E52" s="75" t="s">
        <v>326</v>
      </c>
      <c r="F52" s="75" t="s">
        <v>309</v>
      </c>
      <c r="G52" s="85">
        <v>-68400</v>
      </c>
    </row>
    <row r="53" spans="1:7" ht="16.5" customHeight="1">
      <c r="A53" s="72">
        <v>41</v>
      </c>
      <c r="B53" s="103" t="s">
        <v>30</v>
      </c>
      <c r="C53" s="75" t="s">
        <v>367</v>
      </c>
      <c r="D53" s="75" t="s">
        <v>332</v>
      </c>
      <c r="E53" s="75" t="s">
        <v>301</v>
      </c>
      <c r="F53" s="75" t="s">
        <v>302</v>
      </c>
      <c r="G53" s="85">
        <v>46300</v>
      </c>
    </row>
    <row r="54" spans="1:7" ht="12.75" customHeight="1">
      <c r="A54" s="72">
        <v>42</v>
      </c>
      <c r="B54" s="103" t="s">
        <v>33</v>
      </c>
      <c r="C54" s="75" t="s">
        <v>367</v>
      </c>
      <c r="D54" s="75" t="s">
        <v>333</v>
      </c>
      <c r="E54" s="75" t="s">
        <v>301</v>
      </c>
      <c r="F54" s="75" t="s">
        <v>302</v>
      </c>
      <c r="G54" s="85">
        <v>46300</v>
      </c>
    </row>
    <row r="55" spans="1:7" ht="25.5">
      <c r="A55" s="72">
        <v>43</v>
      </c>
      <c r="B55" s="78" t="s">
        <v>107</v>
      </c>
      <c r="C55" s="75" t="s">
        <v>367</v>
      </c>
      <c r="D55" s="75" t="s">
        <v>333</v>
      </c>
      <c r="E55" s="75" t="s">
        <v>233</v>
      </c>
      <c r="F55" s="75" t="s">
        <v>302</v>
      </c>
      <c r="G55" s="85">
        <v>46300</v>
      </c>
    </row>
    <row r="56" spans="1:7" ht="25.5">
      <c r="A56" s="72">
        <v>44</v>
      </c>
      <c r="B56" s="78" t="s">
        <v>157</v>
      </c>
      <c r="C56" s="75" t="s">
        <v>367</v>
      </c>
      <c r="D56" s="75" t="s">
        <v>333</v>
      </c>
      <c r="E56" s="75" t="s">
        <v>234</v>
      </c>
      <c r="F56" s="75" t="s">
        <v>302</v>
      </c>
      <c r="G56" s="85">
        <v>46300</v>
      </c>
    </row>
    <row r="57" spans="1:7" ht="12.75">
      <c r="A57" s="72">
        <v>45</v>
      </c>
      <c r="B57" s="78" t="s">
        <v>95</v>
      </c>
      <c r="C57" s="75" t="s">
        <v>367</v>
      </c>
      <c r="D57" s="75" t="s">
        <v>333</v>
      </c>
      <c r="E57" s="75" t="s">
        <v>334</v>
      </c>
      <c r="F57" s="75" t="s">
        <v>302</v>
      </c>
      <c r="G57" s="85">
        <v>40000</v>
      </c>
    </row>
    <row r="58" spans="1:7" ht="16.5" customHeight="1">
      <c r="A58" s="72">
        <v>46</v>
      </c>
      <c r="B58" s="78" t="s">
        <v>91</v>
      </c>
      <c r="C58" s="75" t="s">
        <v>367</v>
      </c>
      <c r="D58" s="75" t="s">
        <v>333</v>
      </c>
      <c r="E58" s="75" t="s">
        <v>334</v>
      </c>
      <c r="F58" s="75" t="s">
        <v>309</v>
      </c>
      <c r="G58" s="85">
        <v>40000</v>
      </c>
    </row>
    <row r="59" spans="1:7" ht="50.25" customHeight="1">
      <c r="A59" s="72">
        <v>47</v>
      </c>
      <c r="B59" s="78" t="s">
        <v>34</v>
      </c>
      <c r="C59" s="75" t="s">
        <v>367</v>
      </c>
      <c r="D59" s="75" t="s">
        <v>333</v>
      </c>
      <c r="E59" s="75" t="s">
        <v>335</v>
      </c>
      <c r="F59" s="75" t="s">
        <v>302</v>
      </c>
      <c r="G59" s="85">
        <v>6300</v>
      </c>
    </row>
    <row r="60" spans="1:7" ht="15.75" customHeight="1">
      <c r="A60" s="72">
        <v>48</v>
      </c>
      <c r="B60" s="78" t="s">
        <v>93</v>
      </c>
      <c r="C60" s="75" t="s">
        <v>367</v>
      </c>
      <c r="D60" s="75" t="s">
        <v>333</v>
      </c>
      <c r="E60" s="75" t="s">
        <v>335</v>
      </c>
      <c r="F60" s="75" t="s">
        <v>309</v>
      </c>
      <c r="G60" s="85">
        <v>6300</v>
      </c>
    </row>
    <row r="61" spans="1:7" ht="25.5" customHeight="1">
      <c r="A61" s="72">
        <v>49</v>
      </c>
      <c r="B61" s="103" t="s">
        <v>72</v>
      </c>
      <c r="C61" s="75" t="s">
        <v>368</v>
      </c>
      <c r="D61" s="75" t="s">
        <v>364</v>
      </c>
      <c r="E61" s="75" t="s">
        <v>301</v>
      </c>
      <c r="F61" s="75" t="s">
        <v>302</v>
      </c>
      <c r="G61" s="85">
        <v>98000</v>
      </c>
    </row>
    <row r="62" spans="1:7" ht="14.25" customHeight="1">
      <c r="A62" s="72">
        <v>50</v>
      </c>
      <c r="B62" s="103" t="s">
        <v>21</v>
      </c>
      <c r="C62" s="75" t="s">
        <v>368</v>
      </c>
      <c r="D62" s="75" t="s">
        <v>322</v>
      </c>
      <c r="E62" s="75" t="s">
        <v>301</v>
      </c>
      <c r="F62" s="75" t="s">
        <v>302</v>
      </c>
      <c r="G62" s="85">
        <v>98000</v>
      </c>
    </row>
    <row r="63" spans="1:7" ht="18.75" customHeight="1">
      <c r="A63" s="72">
        <v>51</v>
      </c>
      <c r="B63" s="103" t="s">
        <v>24</v>
      </c>
      <c r="C63" s="75" t="s">
        <v>368</v>
      </c>
      <c r="D63" s="75" t="s">
        <v>324</v>
      </c>
      <c r="E63" s="75" t="s">
        <v>301</v>
      </c>
      <c r="F63" s="75" t="s">
        <v>302</v>
      </c>
      <c r="G63" s="85">
        <v>98000</v>
      </c>
    </row>
    <row r="64" spans="1:7" ht="25.5">
      <c r="A64" s="72">
        <v>52</v>
      </c>
      <c r="B64" s="78" t="s">
        <v>130</v>
      </c>
      <c r="C64" s="75" t="s">
        <v>368</v>
      </c>
      <c r="D64" s="75" t="s">
        <v>324</v>
      </c>
      <c r="E64" s="75" t="s">
        <v>235</v>
      </c>
      <c r="F64" s="75" t="s">
        <v>302</v>
      </c>
      <c r="G64" s="85">
        <v>98000</v>
      </c>
    </row>
    <row r="65" spans="1:7" ht="25.5">
      <c r="A65" s="72">
        <v>53</v>
      </c>
      <c r="B65" s="78" t="s">
        <v>232</v>
      </c>
      <c r="C65" s="75" t="s">
        <v>368</v>
      </c>
      <c r="D65" s="75" t="s">
        <v>324</v>
      </c>
      <c r="E65" s="75" t="s">
        <v>236</v>
      </c>
      <c r="F65" s="75" t="s">
        <v>302</v>
      </c>
      <c r="G65" s="85">
        <v>98000</v>
      </c>
    </row>
    <row r="66" spans="1:7" ht="16.5" customHeight="1">
      <c r="A66" s="72">
        <v>54</v>
      </c>
      <c r="B66" s="78" t="s">
        <v>108</v>
      </c>
      <c r="C66" s="75" t="s">
        <v>368</v>
      </c>
      <c r="D66" s="75" t="s">
        <v>324</v>
      </c>
      <c r="E66" s="75" t="s">
        <v>331</v>
      </c>
      <c r="F66" s="75" t="s">
        <v>302</v>
      </c>
      <c r="G66" s="85">
        <v>98000</v>
      </c>
    </row>
    <row r="67" spans="1:7" ht="15.75" customHeight="1">
      <c r="A67" s="72">
        <v>55</v>
      </c>
      <c r="B67" s="78" t="s">
        <v>93</v>
      </c>
      <c r="C67" s="75" t="s">
        <v>368</v>
      </c>
      <c r="D67" s="75" t="s">
        <v>324</v>
      </c>
      <c r="E67" s="75" t="s">
        <v>331</v>
      </c>
      <c r="F67" s="75" t="s">
        <v>309</v>
      </c>
      <c r="G67" s="85">
        <v>98000</v>
      </c>
    </row>
    <row r="68" spans="1:7" ht="25.5">
      <c r="A68" s="72">
        <v>56</v>
      </c>
      <c r="B68" s="103" t="s">
        <v>73</v>
      </c>
      <c r="C68" s="75" t="s">
        <v>369</v>
      </c>
      <c r="D68" s="75" t="s">
        <v>364</v>
      </c>
      <c r="E68" s="75" t="s">
        <v>301</v>
      </c>
      <c r="F68" s="75" t="s">
        <v>302</v>
      </c>
      <c r="G68" s="85">
        <v>-15791.7</v>
      </c>
    </row>
    <row r="69" spans="1:7" ht="17.25" customHeight="1">
      <c r="A69" s="72">
        <v>57</v>
      </c>
      <c r="B69" s="103" t="s">
        <v>3</v>
      </c>
      <c r="C69" s="75" t="s">
        <v>369</v>
      </c>
      <c r="D69" s="75" t="s">
        <v>300</v>
      </c>
      <c r="E69" s="75" t="s">
        <v>301</v>
      </c>
      <c r="F69" s="75" t="s">
        <v>302</v>
      </c>
      <c r="G69" s="85">
        <v>-15791.7</v>
      </c>
    </row>
    <row r="70" spans="1:7" ht="38.25">
      <c r="A70" s="72">
        <v>58</v>
      </c>
      <c r="B70" s="103" t="s">
        <v>4</v>
      </c>
      <c r="C70" s="75" t="s">
        <v>369</v>
      </c>
      <c r="D70" s="75" t="s">
        <v>310</v>
      </c>
      <c r="E70" s="75" t="s">
        <v>301</v>
      </c>
      <c r="F70" s="75" t="s">
        <v>302</v>
      </c>
      <c r="G70" s="85">
        <v>-15791.7</v>
      </c>
    </row>
    <row r="71" spans="1:7" ht="14.25" customHeight="1">
      <c r="A71" s="72">
        <v>59</v>
      </c>
      <c r="B71" s="78" t="s">
        <v>74</v>
      </c>
      <c r="C71" s="75" t="s">
        <v>369</v>
      </c>
      <c r="D71" s="75" t="s">
        <v>310</v>
      </c>
      <c r="E71" s="75" t="s">
        <v>303</v>
      </c>
      <c r="F71" s="75" t="s">
        <v>302</v>
      </c>
      <c r="G71" s="85">
        <v>-15791.7</v>
      </c>
    </row>
    <row r="72" spans="1:7" ht="12.75">
      <c r="A72" s="72">
        <v>60</v>
      </c>
      <c r="B72" s="78" t="s">
        <v>103</v>
      </c>
      <c r="C72" s="75" t="s">
        <v>369</v>
      </c>
      <c r="D72" s="75" t="s">
        <v>310</v>
      </c>
      <c r="E72" s="75" t="s">
        <v>312</v>
      </c>
      <c r="F72" s="75" t="s">
        <v>302</v>
      </c>
      <c r="G72" s="85">
        <v>-15791.7</v>
      </c>
    </row>
    <row r="73" spans="1:7" ht="12.75">
      <c r="A73" s="72">
        <v>61</v>
      </c>
      <c r="B73" s="78" t="s">
        <v>91</v>
      </c>
      <c r="C73" s="75" t="s">
        <v>369</v>
      </c>
      <c r="D73" s="75" t="s">
        <v>310</v>
      </c>
      <c r="E73" s="75" t="s">
        <v>312</v>
      </c>
      <c r="F73" s="75" t="s">
        <v>309</v>
      </c>
      <c r="G73" s="85">
        <v>-15791.7</v>
      </c>
    </row>
    <row r="74" spans="1:7" ht="25.5">
      <c r="A74" s="72">
        <v>62</v>
      </c>
      <c r="B74" s="103" t="s">
        <v>75</v>
      </c>
      <c r="C74" s="75" t="s">
        <v>370</v>
      </c>
      <c r="D74" s="75" t="s">
        <v>364</v>
      </c>
      <c r="E74" s="75" t="s">
        <v>301</v>
      </c>
      <c r="F74" s="75" t="s">
        <v>302</v>
      </c>
      <c r="G74" s="85">
        <v>-98411</v>
      </c>
    </row>
    <row r="75" spans="1:7" ht="15.75" customHeight="1">
      <c r="A75" s="72">
        <v>63</v>
      </c>
      <c r="B75" s="103" t="s">
        <v>3</v>
      </c>
      <c r="C75" s="75" t="s">
        <v>370</v>
      </c>
      <c r="D75" s="75" t="s">
        <v>300</v>
      </c>
      <c r="E75" s="75" t="s">
        <v>301</v>
      </c>
      <c r="F75" s="75" t="s">
        <v>302</v>
      </c>
      <c r="G75" s="85">
        <v>0</v>
      </c>
    </row>
    <row r="76" spans="1:7" ht="38.25">
      <c r="A76" s="72">
        <v>64</v>
      </c>
      <c r="B76" s="103" t="s">
        <v>4</v>
      </c>
      <c r="C76" s="75" t="s">
        <v>370</v>
      </c>
      <c r="D76" s="75" t="s">
        <v>310</v>
      </c>
      <c r="E76" s="75" t="s">
        <v>301</v>
      </c>
      <c r="F76" s="75" t="s">
        <v>302</v>
      </c>
      <c r="G76" s="85">
        <v>0</v>
      </c>
    </row>
    <row r="77" spans="1:7" ht="15.75" customHeight="1">
      <c r="A77" s="72">
        <v>65</v>
      </c>
      <c r="B77" s="78" t="s">
        <v>5</v>
      </c>
      <c r="C77" s="75" t="s">
        <v>370</v>
      </c>
      <c r="D77" s="75" t="s">
        <v>310</v>
      </c>
      <c r="E77" s="75" t="s">
        <v>303</v>
      </c>
      <c r="F77" s="75" t="s">
        <v>302</v>
      </c>
      <c r="G77" s="85">
        <v>0</v>
      </c>
    </row>
    <row r="78" spans="1:7" ht="12.75">
      <c r="A78" s="72">
        <v>66</v>
      </c>
      <c r="B78" s="78" t="s">
        <v>103</v>
      </c>
      <c r="C78" s="75" t="s">
        <v>370</v>
      </c>
      <c r="D78" s="75" t="s">
        <v>310</v>
      </c>
      <c r="E78" s="75" t="s">
        <v>312</v>
      </c>
      <c r="F78" s="75" t="s">
        <v>302</v>
      </c>
      <c r="G78" s="85">
        <v>0</v>
      </c>
    </row>
    <row r="79" spans="1:7" ht="13.5" customHeight="1">
      <c r="A79" s="72">
        <v>67</v>
      </c>
      <c r="B79" s="78" t="s">
        <v>7</v>
      </c>
      <c r="C79" s="75" t="s">
        <v>370</v>
      </c>
      <c r="D79" s="75" t="s">
        <v>310</v>
      </c>
      <c r="E79" s="75" t="s">
        <v>312</v>
      </c>
      <c r="F79" s="75" t="s">
        <v>305</v>
      </c>
      <c r="G79" s="85">
        <v>310</v>
      </c>
    </row>
    <row r="80" spans="1:7" ht="38.25">
      <c r="A80" s="72">
        <v>68</v>
      </c>
      <c r="B80" s="78" t="s">
        <v>90</v>
      </c>
      <c r="C80" s="75" t="s">
        <v>370</v>
      </c>
      <c r="D80" s="75" t="s">
        <v>310</v>
      </c>
      <c r="E80" s="75" t="s">
        <v>312</v>
      </c>
      <c r="F80" s="75" t="s">
        <v>306</v>
      </c>
      <c r="G80" s="85">
        <v>-310</v>
      </c>
    </row>
    <row r="81" spans="1:7" ht="17.25" customHeight="1">
      <c r="A81" s="72">
        <v>69</v>
      </c>
      <c r="B81" s="103" t="s">
        <v>21</v>
      </c>
      <c r="C81" s="75" t="s">
        <v>370</v>
      </c>
      <c r="D81" s="75" t="s">
        <v>322</v>
      </c>
      <c r="E81" s="75" t="s">
        <v>301</v>
      </c>
      <c r="F81" s="75" t="s">
        <v>302</v>
      </c>
      <c r="G81" s="85">
        <v>-98411</v>
      </c>
    </row>
    <row r="82" spans="1:7" ht="16.5" customHeight="1">
      <c r="A82" s="72">
        <v>70</v>
      </c>
      <c r="B82" s="103" t="s">
        <v>24</v>
      </c>
      <c r="C82" s="75" t="s">
        <v>370</v>
      </c>
      <c r="D82" s="75" t="s">
        <v>324</v>
      </c>
      <c r="E82" s="75" t="s">
        <v>301</v>
      </c>
      <c r="F82" s="75" t="s">
        <v>302</v>
      </c>
      <c r="G82" s="85">
        <v>-98411</v>
      </c>
    </row>
    <row r="83" spans="1:7" ht="24.75" customHeight="1">
      <c r="A83" s="72">
        <v>71</v>
      </c>
      <c r="B83" s="78" t="s">
        <v>130</v>
      </c>
      <c r="C83" s="75" t="s">
        <v>370</v>
      </c>
      <c r="D83" s="75" t="s">
        <v>324</v>
      </c>
      <c r="E83" s="75" t="s">
        <v>235</v>
      </c>
      <c r="F83" s="75" t="s">
        <v>302</v>
      </c>
      <c r="G83" s="85">
        <v>-98411</v>
      </c>
    </row>
    <row r="84" spans="1:7" ht="25.5">
      <c r="A84" s="72">
        <v>72</v>
      </c>
      <c r="B84" s="78" t="s">
        <v>131</v>
      </c>
      <c r="C84" s="75" t="s">
        <v>370</v>
      </c>
      <c r="D84" s="75" t="s">
        <v>324</v>
      </c>
      <c r="E84" s="75" t="s">
        <v>237</v>
      </c>
      <c r="F84" s="75" t="s">
        <v>302</v>
      </c>
      <c r="G84" s="85">
        <v>-98411</v>
      </c>
    </row>
    <row r="85" spans="1:7" ht="30" customHeight="1">
      <c r="A85" s="72">
        <v>73</v>
      </c>
      <c r="B85" s="78" t="s">
        <v>26</v>
      </c>
      <c r="C85" s="75" t="s">
        <v>370</v>
      </c>
      <c r="D85" s="75" t="s">
        <v>324</v>
      </c>
      <c r="E85" s="75" t="s">
        <v>326</v>
      </c>
      <c r="F85" s="75" t="s">
        <v>302</v>
      </c>
      <c r="G85" s="85">
        <v>-98411</v>
      </c>
    </row>
    <row r="86" spans="1:7" ht="15" customHeight="1">
      <c r="A86" s="72">
        <v>74</v>
      </c>
      <c r="B86" s="78" t="s">
        <v>91</v>
      </c>
      <c r="C86" s="75" t="s">
        <v>370</v>
      </c>
      <c r="D86" s="75" t="s">
        <v>324</v>
      </c>
      <c r="E86" s="75" t="s">
        <v>326</v>
      </c>
      <c r="F86" s="75" t="s">
        <v>309</v>
      </c>
      <c r="G86" s="85">
        <v>-98411</v>
      </c>
    </row>
    <row r="87" spans="1:7" ht="25.5">
      <c r="A87" s="72">
        <v>75</v>
      </c>
      <c r="B87" s="103" t="s">
        <v>76</v>
      </c>
      <c r="C87" s="75" t="s">
        <v>371</v>
      </c>
      <c r="D87" s="75" t="s">
        <v>364</v>
      </c>
      <c r="E87" s="75" t="s">
        <v>301</v>
      </c>
      <c r="F87" s="75" t="s">
        <v>302</v>
      </c>
      <c r="G87" s="85">
        <v>35200</v>
      </c>
    </row>
    <row r="88" spans="1:7" ht="17.25" customHeight="1">
      <c r="A88" s="72">
        <v>76</v>
      </c>
      <c r="B88" s="103" t="s">
        <v>3</v>
      </c>
      <c r="C88" s="75" t="s">
        <v>371</v>
      </c>
      <c r="D88" s="75" t="s">
        <v>300</v>
      </c>
      <c r="E88" s="75" t="s">
        <v>301</v>
      </c>
      <c r="F88" s="75" t="s">
        <v>302</v>
      </c>
      <c r="G88" s="85">
        <v>35200</v>
      </c>
    </row>
    <row r="89" spans="1:7" ht="38.25">
      <c r="A89" s="72">
        <v>77</v>
      </c>
      <c r="B89" s="103" t="s">
        <v>4</v>
      </c>
      <c r="C89" s="75" t="s">
        <v>371</v>
      </c>
      <c r="D89" s="75" t="s">
        <v>310</v>
      </c>
      <c r="E89" s="75" t="s">
        <v>301</v>
      </c>
      <c r="F89" s="75" t="s">
        <v>302</v>
      </c>
      <c r="G89" s="85">
        <v>35200</v>
      </c>
    </row>
    <row r="90" spans="1:7" ht="12.75" customHeight="1">
      <c r="A90" s="72">
        <v>78</v>
      </c>
      <c r="B90" s="78" t="s">
        <v>5</v>
      </c>
      <c r="C90" s="75" t="s">
        <v>371</v>
      </c>
      <c r="D90" s="75" t="s">
        <v>310</v>
      </c>
      <c r="E90" s="75" t="s">
        <v>303</v>
      </c>
      <c r="F90" s="75" t="s">
        <v>302</v>
      </c>
      <c r="G90" s="85">
        <v>35200</v>
      </c>
    </row>
    <row r="91" spans="1:7" ht="16.5" customHeight="1">
      <c r="A91" s="72">
        <v>79</v>
      </c>
      <c r="B91" s="78" t="s">
        <v>103</v>
      </c>
      <c r="C91" s="75" t="s">
        <v>371</v>
      </c>
      <c r="D91" s="75" t="s">
        <v>310</v>
      </c>
      <c r="E91" s="75" t="s">
        <v>312</v>
      </c>
      <c r="F91" s="75" t="s">
        <v>302</v>
      </c>
      <c r="G91" s="85">
        <v>35200</v>
      </c>
    </row>
    <row r="92" spans="1:7" ht="12.75">
      <c r="A92" s="72">
        <v>80</v>
      </c>
      <c r="B92" s="78" t="s">
        <v>7</v>
      </c>
      <c r="C92" s="75" t="s">
        <v>371</v>
      </c>
      <c r="D92" s="75" t="s">
        <v>310</v>
      </c>
      <c r="E92" s="75" t="s">
        <v>312</v>
      </c>
      <c r="F92" s="75" t="s">
        <v>305</v>
      </c>
      <c r="G92" s="85">
        <v>23000</v>
      </c>
    </row>
    <row r="93" spans="1:7" ht="38.25">
      <c r="A93" s="72">
        <v>81</v>
      </c>
      <c r="B93" s="78" t="s">
        <v>90</v>
      </c>
      <c r="C93" s="75" t="s">
        <v>371</v>
      </c>
      <c r="D93" s="75" t="s">
        <v>310</v>
      </c>
      <c r="E93" s="75" t="s">
        <v>312</v>
      </c>
      <c r="F93" s="75" t="s">
        <v>306</v>
      </c>
      <c r="G93" s="85">
        <v>12200</v>
      </c>
    </row>
    <row r="94" spans="1:7" ht="26.25" customHeight="1">
      <c r="A94" s="107">
        <v>82</v>
      </c>
      <c r="B94" s="103" t="s">
        <v>77</v>
      </c>
      <c r="C94" s="75" t="s">
        <v>372</v>
      </c>
      <c r="D94" s="75" t="s">
        <v>364</v>
      </c>
      <c r="E94" s="75" t="s">
        <v>301</v>
      </c>
      <c r="F94" s="75" t="s">
        <v>302</v>
      </c>
      <c r="G94" s="85">
        <v>27791.7</v>
      </c>
    </row>
    <row r="95" spans="1:7" ht="11.25" customHeight="1">
      <c r="A95" s="107">
        <v>83</v>
      </c>
      <c r="B95" s="103" t="s">
        <v>3</v>
      </c>
      <c r="C95" s="75" t="s">
        <v>372</v>
      </c>
      <c r="D95" s="75" t="s">
        <v>300</v>
      </c>
      <c r="E95" s="75" t="s">
        <v>301</v>
      </c>
      <c r="F95" s="75" t="s">
        <v>302</v>
      </c>
      <c r="G95" s="85">
        <v>27791.7</v>
      </c>
    </row>
    <row r="96" spans="1:7" ht="38.25">
      <c r="A96" s="107">
        <v>84</v>
      </c>
      <c r="B96" s="103" t="s">
        <v>4</v>
      </c>
      <c r="C96" s="75" t="s">
        <v>372</v>
      </c>
      <c r="D96" s="75" t="s">
        <v>310</v>
      </c>
      <c r="E96" s="75" t="s">
        <v>301</v>
      </c>
      <c r="F96" s="75" t="s">
        <v>302</v>
      </c>
      <c r="G96" s="85">
        <v>27791.7</v>
      </c>
    </row>
    <row r="97" spans="1:7" ht="16.5" customHeight="1">
      <c r="A97" s="72">
        <v>85</v>
      </c>
      <c r="B97" s="78" t="s">
        <v>5</v>
      </c>
      <c r="C97" s="75" t="s">
        <v>372</v>
      </c>
      <c r="D97" s="75" t="s">
        <v>310</v>
      </c>
      <c r="E97" s="75" t="s">
        <v>303</v>
      </c>
      <c r="F97" s="75" t="s">
        <v>302</v>
      </c>
      <c r="G97" s="85">
        <v>27791.7</v>
      </c>
    </row>
    <row r="98" spans="1:7" ht="15.75" customHeight="1">
      <c r="A98" s="72">
        <v>86</v>
      </c>
      <c r="B98" s="78" t="s">
        <v>103</v>
      </c>
      <c r="C98" s="75" t="s">
        <v>372</v>
      </c>
      <c r="D98" s="75" t="s">
        <v>310</v>
      </c>
      <c r="E98" s="75" t="s">
        <v>312</v>
      </c>
      <c r="F98" s="75" t="s">
        <v>302</v>
      </c>
      <c r="G98" s="85">
        <v>27791.7</v>
      </c>
    </row>
    <row r="99" spans="1:7" ht="16.5" customHeight="1">
      <c r="A99" s="72">
        <v>87</v>
      </c>
      <c r="B99" s="78" t="s">
        <v>7</v>
      </c>
      <c r="C99" s="75" t="s">
        <v>372</v>
      </c>
      <c r="D99" s="75" t="s">
        <v>310</v>
      </c>
      <c r="E99" s="75" t="s">
        <v>312</v>
      </c>
      <c r="F99" s="75" t="s">
        <v>305</v>
      </c>
      <c r="G99" s="85">
        <v>18161.7</v>
      </c>
    </row>
    <row r="100" spans="1:7" ht="38.25">
      <c r="A100" s="72">
        <v>88</v>
      </c>
      <c r="B100" s="78" t="s">
        <v>90</v>
      </c>
      <c r="C100" s="75" t="s">
        <v>372</v>
      </c>
      <c r="D100" s="75" t="s">
        <v>310</v>
      </c>
      <c r="E100" s="75" t="s">
        <v>312</v>
      </c>
      <c r="F100" s="75" t="s">
        <v>306</v>
      </c>
      <c r="G100" s="85">
        <v>9630</v>
      </c>
    </row>
    <row r="101" spans="1:7" ht="27.75" customHeight="1">
      <c r="A101" s="72">
        <v>89</v>
      </c>
      <c r="B101" s="103" t="s">
        <v>78</v>
      </c>
      <c r="C101" s="75" t="s">
        <v>373</v>
      </c>
      <c r="D101" s="75" t="s">
        <v>364</v>
      </c>
      <c r="E101" s="75" t="s">
        <v>301</v>
      </c>
      <c r="F101" s="75" t="s">
        <v>302</v>
      </c>
      <c r="G101" s="85">
        <v>-12000</v>
      </c>
    </row>
    <row r="102" spans="1:7" ht="14.25" customHeight="1">
      <c r="A102" s="72">
        <v>90</v>
      </c>
      <c r="B102" s="103" t="s">
        <v>3</v>
      </c>
      <c r="C102" s="75" t="s">
        <v>373</v>
      </c>
      <c r="D102" s="75" t="s">
        <v>300</v>
      </c>
      <c r="E102" s="75" t="s">
        <v>301</v>
      </c>
      <c r="F102" s="75" t="s">
        <v>302</v>
      </c>
      <c r="G102" s="85">
        <v>-12000</v>
      </c>
    </row>
    <row r="103" spans="1:7" ht="38.25">
      <c r="A103" s="72">
        <v>91</v>
      </c>
      <c r="B103" s="103" t="s">
        <v>4</v>
      </c>
      <c r="C103" s="75" t="s">
        <v>373</v>
      </c>
      <c r="D103" s="75" t="s">
        <v>310</v>
      </c>
      <c r="E103" s="75" t="s">
        <v>301</v>
      </c>
      <c r="F103" s="75" t="s">
        <v>302</v>
      </c>
      <c r="G103" s="85">
        <v>-12000</v>
      </c>
    </row>
    <row r="104" spans="1:7" ht="17.25" customHeight="1">
      <c r="A104" s="72">
        <v>92</v>
      </c>
      <c r="B104" s="78" t="s">
        <v>5</v>
      </c>
      <c r="C104" s="75" t="s">
        <v>373</v>
      </c>
      <c r="D104" s="75" t="s">
        <v>310</v>
      </c>
      <c r="E104" s="75" t="s">
        <v>303</v>
      </c>
      <c r="F104" s="75" t="s">
        <v>302</v>
      </c>
      <c r="G104" s="85">
        <v>-12000</v>
      </c>
    </row>
    <row r="105" spans="1:7" ht="12.75">
      <c r="A105" s="72">
        <v>93</v>
      </c>
      <c r="B105" s="78" t="s">
        <v>103</v>
      </c>
      <c r="C105" s="75" t="s">
        <v>373</v>
      </c>
      <c r="D105" s="75" t="s">
        <v>310</v>
      </c>
      <c r="E105" s="75" t="s">
        <v>312</v>
      </c>
      <c r="F105" s="75" t="s">
        <v>302</v>
      </c>
      <c r="G105" s="85">
        <v>-12000</v>
      </c>
    </row>
    <row r="106" spans="1:7" ht="16.5" customHeight="1">
      <c r="A106" s="72">
        <v>94</v>
      </c>
      <c r="B106" s="78" t="s">
        <v>7</v>
      </c>
      <c r="C106" s="75" t="s">
        <v>373</v>
      </c>
      <c r="D106" s="75" t="s">
        <v>310</v>
      </c>
      <c r="E106" s="75" t="s">
        <v>312</v>
      </c>
      <c r="F106" s="75" t="s">
        <v>305</v>
      </c>
      <c r="G106" s="85">
        <v>4420</v>
      </c>
    </row>
    <row r="107" spans="1:7" ht="38.25">
      <c r="A107" s="72">
        <v>95</v>
      </c>
      <c r="B107" s="78" t="s">
        <v>90</v>
      </c>
      <c r="C107" s="75" t="s">
        <v>373</v>
      </c>
      <c r="D107" s="75" t="s">
        <v>310</v>
      </c>
      <c r="E107" s="75" t="s">
        <v>312</v>
      </c>
      <c r="F107" s="75" t="s">
        <v>306</v>
      </c>
      <c r="G107" s="85">
        <v>-1000</v>
      </c>
    </row>
    <row r="108" spans="1:7" ht="16.5" customHeight="1">
      <c r="A108" s="72">
        <v>96</v>
      </c>
      <c r="B108" s="78" t="s">
        <v>91</v>
      </c>
      <c r="C108" s="75" t="s">
        <v>373</v>
      </c>
      <c r="D108" s="75" t="s">
        <v>310</v>
      </c>
      <c r="E108" s="75" t="s">
        <v>312</v>
      </c>
      <c r="F108" s="75" t="s">
        <v>309</v>
      </c>
      <c r="G108" s="85">
        <v>-15086.05</v>
      </c>
    </row>
    <row r="109" spans="1:7" ht="14.25" customHeight="1">
      <c r="A109" s="72">
        <v>97</v>
      </c>
      <c r="B109" s="78" t="s">
        <v>8</v>
      </c>
      <c r="C109" s="75" t="s">
        <v>373</v>
      </c>
      <c r="D109" s="75" t="s">
        <v>310</v>
      </c>
      <c r="E109" s="75" t="s">
        <v>312</v>
      </c>
      <c r="F109" s="75" t="s">
        <v>311</v>
      </c>
      <c r="G109" s="85">
        <v>-333.95</v>
      </c>
    </row>
    <row r="110" spans="1:7" ht="12.75" customHeight="1">
      <c r="A110" s="72">
        <v>98</v>
      </c>
      <c r="B110" s="103" t="s">
        <v>79</v>
      </c>
      <c r="C110" s="75" t="s">
        <v>374</v>
      </c>
      <c r="D110" s="75" t="s">
        <v>364</v>
      </c>
      <c r="E110" s="75" t="s">
        <v>301</v>
      </c>
      <c r="F110" s="75" t="s">
        <v>302</v>
      </c>
      <c r="G110" s="85">
        <v>-242200</v>
      </c>
    </row>
    <row r="111" spans="1:7" ht="14.25" customHeight="1">
      <c r="A111" s="72">
        <v>99</v>
      </c>
      <c r="B111" s="103" t="s">
        <v>3</v>
      </c>
      <c r="C111" s="75" t="s">
        <v>374</v>
      </c>
      <c r="D111" s="75" t="s">
        <v>300</v>
      </c>
      <c r="E111" s="75" t="s">
        <v>301</v>
      </c>
      <c r="F111" s="75" t="s">
        <v>302</v>
      </c>
      <c r="G111" s="85">
        <v>0</v>
      </c>
    </row>
    <row r="112" spans="1:7" ht="15" customHeight="1">
      <c r="A112" s="72">
        <v>100</v>
      </c>
      <c r="B112" s="103" t="s">
        <v>12</v>
      </c>
      <c r="C112" s="75" t="s">
        <v>374</v>
      </c>
      <c r="D112" s="75" t="s">
        <v>316</v>
      </c>
      <c r="E112" s="75" t="s">
        <v>301</v>
      </c>
      <c r="F112" s="75" t="s">
        <v>302</v>
      </c>
      <c r="G112" s="85">
        <v>0</v>
      </c>
    </row>
    <row r="113" spans="1:7" ht="12" customHeight="1">
      <c r="A113" s="72">
        <v>101</v>
      </c>
      <c r="B113" s="78" t="s">
        <v>5</v>
      </c>
      <c r="C113" s="75" t="s">
        <v>374</v>
      </c>
      <c r="D113" s="75" t="s">
        <v>316</v>
      </c>
      <c r="E113" s="75" t="s">
        <v>303</v>
      </c>
      <c r="F113" s="75" t="s">
        <v>302</v>
      </c>
      <c r="G113" s="85">
        <v>0</v>
      </c>
    </row>
    <row r="114" spans="1:7" ht="12.75">
      <c r="A114" s="72">
        <v>102</v>
      </c>
      <c r="B114" s="78" t="s">
        <v>13</v>
      </c>
      <c r="C114" s="75" t="s">
        <v>374</v>
      </c>
      <c r="D114" s="75" t="s">
        <v>316</v>
      </c>
      <c r="E114" s="75" t="s">
        <v>317</v>
      </c>
      <c r="F114" s="75" t="s">
        <v>302</v>
      </c>
      <c r="G114" s="85">
        <v>0</v>
      </c>
    </row>
    <row r="115" spans="1:7" ht="25.5">
      <c r="A115" s="72">
        <v>103</v>
      </c>
      <c r="B115" s="78" t="s">
        <v>110</v>
      </c>
      <c r="C115" s="75" t="s">
        <v>374</v>
      </c>
      <c r="D115" s="75" t="s">
        <v>316</v>
      </c>
      <c r="E115" s="75" t="s">
        <v>317</v>
      </c>
      <c r="F115" s="75" t="s">
        <v>308</v>
      </c>
      <c r="G115" s="85">
        <v>35000</v>
      </c>
    </row>
    <row r="116" spans="1:7" ht="12.75">
      <c r="A116" s="72">
        <v>104</v>
      </c>
      <c r="B116" s="78" t="s">
        <v>91</v>
      </c>
      <c r="C116" s="75" t="s">
        <v>374</v>
      </c>
      <c r="D116" s="75" t="s">
        <v>316</v>
      </c>
      <c r="E116" s="75" t="s">
        <v>317</v>
      </c>
      <c r="F116" s="75" t="s">
        <v>309</v>
      </c>
      <c r="G116" s="85">
        <v>-35000</v>
      </c>
    </row>
    <row r="117" spans="1:7" ht="14.25" customHeight="1">
      <c r="A117" s="72">
        <v>105</v>
      </c>
      <c r="B117" s="103" t="s">
        <v>14</v>
      </c>
      <c r="C117" s="75" t="s">
        <v>374</v>
      </c>
      <c r="D117" s="75" t="s">
        <v>378</v>
      </c>
      <c r="E117" s="75" t="s">
        <v>301</v>
      </c>
      <c r="F117" s="75" t="s">
        <v>302</v>
      </c>
      <c r="G117" s="85">
        <v>0</v>
      </c>
    </row>
    <row r="118" spans="1:7" ht="12" customHeight="1">
      <c r="A118" s="72">
        <v>106</v>
      </c>
      <c r="B118" s="103" t="s">
        <v>15</v>
      </c>
      <c r="C118" s="75" t="s">
        <v>374</v>
      </c>
      <c r="D118" s="75" t="s">
        <v>379</v>
      </c>
      <c r="E118" s="75" t="s">
        <v>301</v>
      </c>
      <c r="F118" s="75" t="s">
        <v>302</v>
      </c>
      <c r="G118" s="85">
        <v>0</v>
      </c>
    </row>
    <row r="119" spans="1:7" ht="25.5">
      <c r="A119" s="72">
        <v>107</v>
      </c>
      <c r="B119" s="78" t="s">
        <v>143</v>
      </c>
      <c r="C119" s="75" t="s">
        <v>374</v>
      </c>
      <c r="D119" s="75" t="s">
        <v>379</v>
      </c>
      <c r="E119" s="75" t="s">
        <v>168</v>
      </c>
      <c r="F119" s="75" t="s">
        <v>302</v>
      </c>
      <c r="G119" s="85">
        <v>0</v>
      </c>
    </row>
    <row r="120" spans="1:7" ht="25.5">
      <c r="A120" s="72">
        <v>108</v>
      </c>
      <c r="B120" s="78" t="s">
        <v>146</v>
      </c>
      <c r="C120" s="75" t="s">
        <v>374</v>
      </c>
      <c r="D120" s="75" t="s">
        <v>379</v>
      </c>
      <c r="E120" s="75" t="s">
        <v>169</v>
      </c>
      <c r="F120" s="75" t="s">
        <v>302</v>
      </c>
      <c r="G120" s="85">
        <v>0</v>
      </c>
    </row>
    <row r="121" spans="1:7" ht="25.5">
      <c r="A121" s="72">
        <v>109</v>
      </c>
      <c r="B121" s="78" t="s">
        <v>16</v>
      </c>
      <c r="C121" s="75" t="s">
        <v>374</v>
      </c>
      <c r="D121" s="75" t="s">
        <v>379</v>
      </c>
      <c r="E121" s="75" t="s">
        <v>380</v>
      </c>
      <c r="F121" s="75" t="s">
        <v>302</v>
      </c>
      <c r="G121" s="85">
        <v>0</v>
      </c>
    </row>
    <row r="122" spans="1:7" ht="14.25" customHeight="1">
      <c r="A122" s="72">
        <v>110</v>
      </c>
      <c r="B122" s="78" t="s">
        <v>7</v>
      </c>
      <c r="C122" s="75" t="s">
        <v>374</v>
      </c>
      <c r="D122" s="75" t="s">
        <v>379</v>
      </c>
      <c r="E122" s="75" t="s">
        <v>380</v>
      </c>
      <c r="F122" s="75" t="s">
        <v>305</v>
      </c>
      <c r="G122" s="85">
        <v>20695.55</v>
      </c>
    </row>
    <row r="123" spans="1:7" ht="38.25">
      <c r="A123" s="72">
        <v>111</v>
      </c>
      <c r="B123" s="78" t="s">
        <v>90</v>
      </c>
      <c r="C123" s="75" t="s">
        <v>374</v>
      </c>
      <c r="D123" s="75" t="s">
        <v>379</v>
      </c>
      <c r="E123" s="75" t="s">
        <v>380</v>
      </c>
      <c r="F123" s="75" t="s">
        <v>306</v>
      </c>
      <c r="G123" s="85">
        <v>-20695.55</v>
      </c>
    </row>
    <row r="124" spans="1:7" ht="25.5" customHeight="1">
      <c r="A124" s="72">
        <v>112</v>
      </c>
      <c r="B124" s="103" t="s">
        <v>17</v>
      </c>
      <c r="C124" s="75" t="s">
        <v>374</v>
      </c>
      <c r="D124" s="75" t="s">
        <v>318</v>
      </c>
      <c r="E124" s="75" t="s">
        <v>301</v>
      </c>
      <c r="F124" s="75" t="s">
        <v>302</v>
      </c>
      <c r="G124" s="85">
        <v>-60193</v>
      </c>
    </row>
    <row r="125" spans="1:7" ht="25.5">
      <c r="A125" s="72">
        <v>113</v>
      </c>
      <c r="B125" s="103" t="s">
        <v>18</v>
      </c>
      <c r="C125" s="75" t="s">
        <v>374</v>
      </c>
      <c r="D125" s="75" t="s">
        <v>319</v>
      </c>
      <c r="E125" s="75" t="s">
        <v>301</v>
      </c>
      <c r="F125" s="75" t="s">
        <v>302</v>
      </c>
      <c r="G125" s="85">
        <v>-60193</v>
      </c>
    </row>
    <row r="126" spans="1:7" ht="25.5">
      <c r="A126" s="72">
        <v>114</v>
      </c>
      <c r="B126" s="78" t="s">
        <v>183</v>
      </c>
      <c r="C126" s="75" t="s">
        <v>374</v>
      </c>
      <c r="D126" s="75" t="s">
        <v>319</v>
      </c>
      <c r="E126" s="75" t="s">
        <v>170</v>
      </c>
      <c r="F126" s="75" t="s">
        <v>302</v>
      </c>
      <c r="G126" s="85">
        <v>-60193</v>
      </c>
    </row>
    <row r="127" spans="1:7" ht="39" customHeight="1">
      <c r="A127" s="72">
        <v>115</v>
      </c>
      <c r="B127" s="78" t="s">
        <v>81</v>
      </c>
      <c r="C127" s="75" t="s">
        <v>374</v>
      </c>
      <c r="D127" s="75" t="s">
        <v>319</v>
      </c>
      <c r="E127" s="75" t="s">
        <v>171</v>
      </c>
      <c r="F127" s="75" t="s">
        <v>302</v>
      </c>
      <c r="G127" s="85">
        <v>-60193</v>
      </c>
    </row>
    <row r="128" spans="1:7" ht="25.5" customHeight="1">
      <c r="A128" s="72">
        <v>116</v>
      </c>
      <c r="B128" s="78" t="s">
        <v>19</v>
      </c>
      <c r="C128" s="75" t="s">
        <v>374</v>
      </c>
      <c r="D128" s="75" t="s">
        <v>319</v>
      </c>
      <c r="E128" s="75" t="s">
        <v>320</v>
      </c>
      <c r="F128" s="75" t="s">
        <v>302</v>
      </c>
      <c r="G128" s="85">
        <v>-60193</v>
      </c>
    </row>
    <row r="129" spans="1:7" ht="12.75">
      <c r="A129" s="72">
        <v>117</v>
      </c>
      <c r="B129" s="78" t="s">
        <v>91</v>
      </c>
      <c r="C129" s="75" t="s">
        <v>374</v>
      </c>
      <c r="D129" s="75" t="s">
        <v>319</v>
      </c>
      <c r="E129" s="75" t="s">
        <v>320</v>
      </c>
      <c r="F129" s="75" t="s">
        <v>309</v>
      </c>
      <c r="G129" s="85">
        <v>-60193</v>
      </c>
    </row>
    <row r="130" spans="1:7" ht="15" customHeight="1">
      <c r="A130" s="72">
        <v>118</v>
      </c>
      <c r="B130" s="103" t="s">
        <v>21</v>
      </c>
      <c r="C130" s="75" t="s">
        <v>374</v>
      </c>
      <c r="D130" s="75" t="s">
        <v>322</v>
      </c>
      <c r="E130" s="75" t="s">
        <v>301</v>
      </c>
      <c r="F130" s="75" t="s">
        <v>302</v>
      </c>
      <c r="G130" s="85">
        <v>-65961.14</v>
      </c>
    </row>
    <row r="131" spans="1:7" ht="16.5" customHeight="1">
      <c r="A131" s="72">
        <v>119</v>
      </c>
      <c r="B131" s="103" t="s">
        <v>22</v>
      </c>
      <c r="C131" s="75" t="s">
        <v>374</v>
      </c>
      <c r="D131" s="75" t="s">
        <v>323</v>
      </c>
      <c r="E131" s="75" t="s">
        <v>301</v>
      </c>
      <c r="F131" s="75" t="s">
        <v>302</v>
      </c>
      <c r="G131" s="85">
        <v>-1800</v>
      </c>
    </row>
    <row r="132" spans="1:7" ht="28.5" customHeight="1">
      <c r="A132" s="72">
        <v>120</v>
      </c>
      <c r="B132" s="78" t="s">
        <v>183</v>
      </c>
      <c r="C132" s="75" t="s">
        <v>374</v>
      </c>
      <c r="D132" s="75" t="s">
        <v>323</v>
      </c>
      <c r="E132" s="75" t="s">
        <v>170</v>
      </c>
      <c r="F132" s="75" t="s">
        <v>302</v>
      </c>
      <c r="G132" s="85">
        <v>-1800</v>
      </c>
    </row>
    <row r="133" spans="1:7" ht="16.5" customHeight="1">
      <c r="A133" s="72">
        <v>121</v>
      </c>
      <c r="B133" s="78" t="s">
        <v>120</v>
      </c>
      <c r="C133" s="75" t="s">
        <v>374</v>
      </c>
      <c r="D133" s="75" t="s">
        <v>323</v>
      </c>
      <c r="E133" s="75" t="s">
        <v>177</v>
      </c>
      <c r="F133" s="75" t="s">
        <v>302</v>
      </c>
      <c r="G133" s="85">
        <v>-1800</v>
      </c>
    </row>
    <row r="134" spans="1:7" ht="13.5" customHeight="1">
      <c r="A134" s="72">
        <v>122</v>
      </c>
      <c r="B134" s="78" t="s">
        <v>23</v>
      </c>
      <c r="C134" s="75" t="s">
        <v>374</v>
      </c>
      <c r="D134" s="75" t="s">
        <v>323</v>
      </c>
      <c r="E134" s="75" t="s">
        <v>381</v>
      </c>
      <c r="F134" s="75" t="s">
        <v>302</v>
      </c>
      <c r="G134" s="85">
        <v>-1800</v>
      </c>
    </row>
    <row r="135" spans="1:7" ht="16.5" customHeight="1">
      <c r="A135" s="72">
        <v>123</v>
      </c>
      <c r="B135" s="78" t="s">
        <v>91</v>
      </c>
      <c r="C135" s="75" t="s">
        <v>374</v>
      </c>
      <c r="D135" s="75" t="s">
        <v>323</v>
      </c>
      <c r="E135" s="75" t="s">
        <v>381</v>
      </c>
      <c r="F135" s="75" t="s">
        <v>309</v>
      </c>
      <c r="G135" s="85">
        <v>-1800</v>
      </c>
    </row>
    <row r="136" spans="1:7" ht="12.75">
      <c r="A136" s="72">
        <v>124</v>
      </c>
      <c r="B136" s="103" t="s">
        <v>24</v>
      </c>
      <c r="C136" s="75" t="s">
        <v>374</v>
      </c>
      <c r="D136" s="75" t="s">
        <v>324</v>
      </c>
      <c r="E136" s="75" t="s">
        <v>301</v>
      </c>
      <c r="F136" s="75" t="s">
        <v>302</v>
      </c>
      <c r="G136" s="85">
        <v>-64161.14</v>
      </c>
    </row>
    <row r="137" spans="1:7" ht="25.5">
      <c r="A137" s="72">
        <v>125</v>
      </c>
      <c r="B137" s="78" t="s">
        <v>130</v>
      </c>
      <c r="C137" s="75" t="s">
        <v>374</v>
      </c>
      <c r="D137" s="75" t="s">
        <v>324</v>
      </c>
      <c r="E137" s="75" t="s">
        <v>235</v>
      </c>
      <c r="F137" s="75" t="s">
        <v>302</v>
      </c>
      <c r="G137" s="85">
        <v>-64161.14</v>
      </c>
    </row>
    <row r="138" spans="1:7" ht="28.5" customHeight="1">
      <c r="A138" s="72">
        <v>126</v>
      </c>
      <c r="B138" s="78" t="s">
        <v>131</v>
      </c>
      <c r="C138" s="75" t="s">
        <v>374</v>
      </c>
      <c r="D138" s="75" t="s">
        <v>324</v>
      </c>
      <c r="E138" s="75" t="s">
        <v>237</v>
      </c>
      <c r="F138" s="75" t="s">
        <v>302</v>
      </c>
      <c r="G138" s="85">
        <v>-64161.14</v>
      </c>
    </row>
    <row r="139" spans="1:7" ht="25.5">
      <c r="A139" s="72">
        <v>127</v>
      </c>
      <c r="B139" s="78" t="s">
        <v>25</v>
      </c>
      <c r="C139" s="75" t="s">
        <v>374</v>
      </c>
      <c r="D139" s="75" t="s">
        <v>324</v>
      </c>
      <c r="E139" s="75" t="s">
        <v>325</v>
      </c>
      <c r="F139" s="75" t="s">
        <v>302</v>
      </c>
      <c r="G139" s="85">
        <v>-51890</v>
      </c>
    </row>
    <row r="140" spans="1:7" ht="12.75">
      <c r="A140" s="72">
        <v>128</v>
      </c>
      <c r="B140" s="78" t="s">
        <v>91</v>
      </c>
      <c r="C140" s="75" t="s">
        <v>374</v>
      </c>
      <c r="D140" s="75" t="s">
        <v>324</v>
      </c>
      <c r="E140" s="75" t="s">
        <v>325</v>
      </c>
      <c r="F140" s="75" t="s">
        <v>309</v>
      </c>
      <c r="G140" s="85">
        <v>-51890</v>
      </c>
    </row>
    <row r="141" spans="1:7" ht="25.5">
      <c r="A141" s="72">
        <v>129</v>
      </c>
      <c r="B141" s="78" t="s">
        <v>26</v>
      </c>
      <c r="C141" s="75" t="s">
        <v>374</v>
      </c>
      <c r="D141" s="75" t="s">
        <v>324</v>
      </c>
      <c r="E141" s="75" t="s">
        <v>326</v>
      </c>
      <c r="F141" s="75" t="s">
        <v>302</v>
      </c>
      <c r="G141" s="85">
        <v>51890</v>
      </c>
    </row>
    <row r="142" spans="1:7" ht="12.75">
      <c r="A142" s="72">
        <v>130</v>
      </c>
      <c r="B142" s="78" t="s">
        <v>91</v>
      </c>
      <c r="C142" s="75" t="s">
        <v>374</v>
      </c>
      <c r="D142" s="75" t="s">
        <v>324</v>
      </c>
      <c r="E142" s="75" t="s">
        <v>326</v>
      </c>
      <c r="F142" s="75" t="s">
        <v>309</v>
      </c>
      <c r="G142" s="85">
        <v>51890</v>
      </c>
    </row>
    <row r="143" spans="1:7" ht="27.75" customHeight="1">
      <c r="A143" s="72">
        <v>131</v>
      </c>
      <c r="B143" s="78" t="s">
        <v>82</v>
      </c>
      <c r="C143" s="75" t="s">
        <v>374</v>
      </c>
      <c r="D143" s="75" t="s">
        <v>324</v>
      </c>
      <c r="E143" s="75" t="s">
        <v>327</v>
      </c>
      <c r="F143" s="75" t="s">
        <v>302</v>
      </c>
      <c r="G143" s="85">
        <v>-64161.14</v>
      </c>
    </row>
    <row r="144" spans="1:7" ht="18.75" customHeight="1">
      <c r="A144" s="72">
        <v>132</v>
      </c>
      <c r="B144" s="78" t="s">
        <v>93</v>
      </c>
      <c r="C144" s="75" t="s">
        <v>374</v>
      </c>
      <c r="D144" s="75" t="s">
        <v>324</v>
      </c>
      <c r="E144" s="75" t="s">
        <v>327</v>
      </c>
      <c r="F144" s="75" t="s">
        <v>309</v>
      </c>
      <c r="G144" s="85">
        <v>-11575</v>
      </c>
    </row>
    <row r="145" spans="1:7" ht="25.5">
      <c r="A145" s="72">
        <v>133</v>
      </c>
      <c r="B145" s="78" t="s">
        <v>27</v>
      </c>
      <c r="C145" s="75" t="s">
        <v>374</v>
      </c>
      <c r="D145" s="75" t="s">
        <v>324</v>
      </c>
      <c r="E145" s="75" t="s">
        <v>327</v>
      </c>
      <c r="F145" s="75" t="s">
        <v>328</v>
      </c>
      <c r="G145" s="85">
        <v>-52586.14</v>
      </c>
    </row>
    <row r="146" spans="1:7" ht="25.5">
      <c r="A146" s="72">
        <v>134</v>
      </c>
      <c r="B146" s="78" t="s">
        <v>232</v>
      </c>
      <c r="C146" s="75" t="s">
        <v>374</v>
      </c>
      <c r="D146" s="75" t="s">
        <v>324</v>
      </c>
      <c r="E146" s="75" t="s">
        <v>236</v>
      </c>
      <c r="F146" s="75" t="s">
        <v>302</v>
      </c>
      <c r="G146" s="85">
        <v>0</v>
      </c>
    </row>
    <row r="147" spans="1:7" ht="38.25">
      <c r="A147" s="72">
        <v>135</v>
      </c>
      <c r="B147" s="78" t="s">
        <v>83</v>
      </c>
      <c r="C147" s="75" t="s">
        <v>374</v>
      </c>
      <c r="D147" s="75" t="s">
        <v>324</v>
      </c>
      <c r="E147" s="75" t="s">
        <v>329</v>
      </c>
      <c r="F147" s="75" t="s">
        <v>302</v>
      </c>
      <c r="G147" s="85">
        <v>0</v>
      </c>
    </row>
    <row r="148" spans="1:7" ht="12.75" customHeight="1">
      <c r="A148" s="72">
        <v>136</v>
      </c>
      <c r="B148" s="78" t="s">
        <v>91</v>
      </c>
      <c r="C148" s="75" t="s">
        <v>374</v>
      </c>
      <c r="D148" s="75" t="s">
        <v>324</v>
      </c>
      <c r="E148" s="75" t="s">
        <v>329</v>
      </c>
      <c r="F148" s="75" t="s">
        <v>309</v>
      </c>
      <c r="G148" s="85">
        <v>0</v>
      </c>
    </row>
    <row r="149" spans="1:7" ht="12.75">
      <c r="A149" s="72">
        <v>137</v>
      </c>
      <c r="B149" s="103" t="s">
        <v>30</v>
      </c>
      <c r="C149" s="75" t="s">
        <v>374</v>
      </c>
      <c r="D149" s="75" t="s">
        <v>332</v>
      </c>
      <c r="E149" s="75" t="s">
        <v>301</v>
      </c>
      <c r="F149" s="75" t="s">
        <v>302</v>
      </c>
      <c r="G149" s="85">
        <v>0</v>
      </c>
    </row>
    <row r="150" spans="1:7" ht="15.75" customHeight="1">
      <c r="A150" s="72">
        <v>138</v>
      </c>
      <c r="B150" s="103" t="s">
        <v>31</v>
      </c>
      <c r="C150" s="75" t="s">
        <v>374</v>
      </c>
      <c r="D150" s="75" t="s">
        <v>383</v>
      </c>
      <c r="E150" s="75" t="s">
        <v>301</v>
      </c>
      <c r="F150" s="75" t="s">
        <v>302</v>
      </c>
      <c r="G150" s="85">
        <v>0</v>
      </c>
    </row>
    <row r="151" spans="1:7" ht="25.5">
      <c r="A151" s="72">
        <v>139</v>
      </c>
      <c r="B151" s="78" t="s">
        <v>127</v>
      </c>
      <c r="C151" s="75" t="s">
        <v>374</v>
      </c>
      <c r="D151" s="75" t="s">
        <v>383</v>
      </c>
      <c r="E151" s="75" t="s">
        <v>233</v>
      </c>
      <c r="F151" s="75" t="s">
        <v>302</v>
      </c>
      <c r="G151" s="85">
        <v>0</v>
      </c>
    </row>
    <row r="152" spans="1:7" ht="15" customHeight="1">
      <c r="A152" s="72">
        <v>140</v>
      </c>
      <c r="B152" s="78" t="s">
        <v>128</v>
      </c>
      <c r="C152" s="75" t="s">
        <v>374</v>
      </c>
      <c r="D152" s="75" t="s">
        <v>383</v>
      </c>
      <c r="E152" s="75" t="s">
        <v>186</v>
      </c>
      <c r="F152" s="75" t="s">
        <v>302</v>
      </c>
      <c r="G152" s="85">
        <v>0</v>
      </c>
    </row>
    <row r="153" spans="1:7" ht="25.5">
      <c r="A153" s="72">
        <v>141</v>
      </c>
      <c r="B153" s="78" t="s">
        <v>32</v>
      </c>
      <c r="C153" s="75" t="s">
        <v>374</v>
      </c>
      <c r="D153" s="75" t="s">
        <v>383</v>
      </c>
      <c r="E153" s="75" t="s">
        <v>384</v>
      </c>
      <c r="F153" s="75" t="s">
        <v>302</v>
      </c>
      <c r="G153" s="85">
        <v>0</v>
      </c>
    </row>
    <row r="154" spans="1:7" ht="25.5">
      <c r="A154" s="72">
        <v>142</v>
      </c>
      <c r="B154" s="78" t="s">
        <v>27</v>
      </c>
      <c r="C154" s="75" t="s">
        <v>374</v>
      </c>
      <c r="D154" s="75" t="s">
        <v>383</v>
      </c>
      <c r="E154" s="75" t="s">
        <v>384</v>
      </c>
      <c r="F154" s="75" t="s">
        <v>328</v>
      </c>
      <c r="G154" s="85">
        <v>0</v>
      </c>
    </row>
    <row r="155" spans="1:7" ht="12" customHeight="1">
      <c r="A155" s="72">
        <v>143</v>
      </c>
      <c r="B155" s="103" t="s">
        <v>35</v>
      </c>
      <c r="C155" s="75" t="s">
        <v>374</v>
      </c>
      <c r="D155" s="75" t="s">
        <v>336</v>
      </c>
      <c r="E155" s="75" t="s">
        <v>301</v>
      </c>
      <c r="F155" s="75" t="s">
        <v>302</v>
      </c>
      <c r="G155" s="85">
        <v>-109049.52</v>
      </c>
    </row>
    <row r="156" spans="1:7" ht="16.5" customHeight="1">
      <c r="A156" s="72">
        <v>144</v>
      </c>
      <c r="B156" s="103" t="s">
        <v>43</v>
      </c>
      <c r="C156" s="75" t="s">
        <v>374</v>
      </c>
      <c r="D156" s="75" t="s">
        <v>343</v>
      </c>
      <c r="E156" s="75" t="s">
        <v>301</v>
      </c>
      <c r="F156" s="75" t="s">
        <v>302</v>
      </c>
      <c r="G156" s="85">
        <v>-109049.52</v>
      </c>
    </row>
    <row r="157" spans="1:7" ht="15.75" customHeight="1">
      <c r="A157" s="72">
        <v>145</v>
      </c>
      <c r="B157" s="78" t="s">
        <v>134</v>
      </c>
      <c r="C157" s="75" t="s">
        <v>374</v>
      </c>
      <c r="D157" s="75" t="s">
        <v>343</v>
      </c>
      <c r="E157" s="75" t="s">
        <v>240</v>
      </c>
      <c r="F157" s="75" t="s">
        <v>302</v>
      </c>
      <c r="G157" s="85">
        <v>-109049.52</v>
      </c>
    </row>
    <row r="158" spans="1:7" ht="15.75" customHeight="1">
      <c r="A158" s="72">
        <v>146</v>
      </c>
      <c r="B158" s="78" t="s">
        <v>136</v>
      </c>
      <c r="C158" s="75" t="s">
        <v>374</v>
      </c>
      <c r="D158" s="75" t="s">
        <v>343</v>
      </c>
      <c r="E158" s="75" t="s">
        <v>241</v>
      </c>
      <c r="F158" s="75" t="s">
        <v>302</v>
      </c>
      <c r="G158" s="85">
        <v>-109049.52</v>
      </c>
    </row>
    <row r="159" spans="1:7" ht="38.25">
      <c r="A159" s="72">
        <v>147</v>
      </c>
      <c r="B159" s="78" t="s">
        <v>44</v>
      </c>
      <c r="C159" s="75" t="s">
        <v>374</v>
      </c>
      <c r="D159" s="75" t="s">
        <v>343</v>
      </c>
      <c r="E159" s="75" t="s">
        <v>385</v>
      </c>
      <c r="F159" s="75" t="s">
        <v>302</v>
      </c>
      <c r="G159" s="85">
        <v>-109049.52</v>
      </c>
    </row>
    <row r="160" spans="1:7" ht="27.75" customHeight="1">
      <c r="A160" s="72">
        <v>148</v>
      </c>
      <c r="B160" s="78" t="s">
        <v>27</v>
      </c>
      <c r="C160" s="75" t="s">
        <v>374</v>
      </c>
      <c r="D160" s="75" t="s">
        <v>343</v>
      </c>
      <c r="E160" s="75" t="s">
        <v>385</v>
      </c>
      <c r="F160" s="75" t="s">
        <v>328</v>
      </c>
      <c r="G160" s="85">
        <v>-109049.52</v>
      </c>
    </row>
    <row r="161" spans="1:7" ht="15.75" customHeight="1">
      <c r="A161" s="72">
        <v>149</v>
      </c>
      <c r="B161" s="103" t="s">
        <v>61</v>
      </c>
      <c r="C161" s="75" t="s">
        <v>374</v>
      </c>
      <c r="D161" s="75" t="s">
        <v>359</v>
      </c>
      <c r="E161" s="75" t="s">
        <v>301</v>
      </c>
      <c r="F161" s="75" t="s">
        <v>302</v>
      </c>
      <c r="G161" s="85">
        <v>-6996.34</v>
      </c>
    </row>
    <row r="162" spans="1:7" ht="16.5" customHeight="1">
      <c r="A162" s="72">
        <v>150</v>
      </c>
      <c r="B162" s="103" t="s">
        <v>62</v>
      </c>
      <c r="C162" s="75" t="s">
        <v>374</v>
      </c>
      <c r="D162" s="75" t="s">
        <v>360</v>
      </c>
      <c r="E162" s="75" t="s">
        <v>301</v>
      </c>
      <c r="F162" s="75" t="s">
        <v>302</v>
      </c>
      <c r="G162" s="85">
        <v>-6996.34</v>
      </c>
    </row>
    <row r="163" spans="1:7" ht="14.25" customHeight="1">
      <c r="A163" s="72">
        <v>151</v>
      </c>
      <c r="B163" s="78" t="s">
        <v>5</v>
      </c>
      <c r="C163" s="75" t="s">
        <v>374</v>
      </c>
      <c r="D163" s="75" t="s">
        <v>360</v>
      </c>
      <c r="E163" s="75" t="s">
        <v>303</v>
      </c>
      <c r="F163" s="75" t="s">
        <v>302</v>
      </c>
      <c r="G163" s="85">
        <v>-6996.34</v>
      </c>
    </row>
    <row r="164" spans="1:7" ht="25.5">
      <c r="A164" s="72">
        <v>152</v>
      </c>
      <c r="B164" s="78" t="s">
        <v>63</v>
      </c>
      <c r="C164" s="75" t="s">
        <v>374</v>
      </c>
      <c r="D164" s="75" t="s">
        <v>360</v>
      </c>
      <c r="E164" s="75" t="s">
        <v>361</v>
      </c>
      <c r="F164" s="75" t="s">
        <v>302</v>
      </c>
      <c r="G164" s="85">
        <v>-6996.34</v>
      </c>
    </row>
    <row r="165" spans="1:7" ht="14.25" customHeight="1">
      <c r="A165" s="72">
        <v>153</v>
      </c>
      <c r="B165" s="78" t="s">
        <v>64</v>
      </c>
      <c r="C165" s="75" t="s">
        <v>374</v>
      </c>
      <c r="D165" s="75" t="s">
        <v>360</v>
      </c>
      <c r="E165" s="75" t="s">
        <v>361</v>
      </c>
      <c r="F165" s="75" t="s">
        <v>362</v>
      </c>
      <c r="G165" s="85">
        <v>-6996.34</v>
      </c>
    </row>
    <row r="166" spans="1:7" ht="15" customHeight="1">
      <c r="A166" s="72">
        <v>154</v>
      </c>
      <c r="B166" s="103" t="s">
        <v>84</v>
      </c>
      <c r="C166" s="75" t="s">
        <v>375</v>
      </c>
      <c r="D166" s="75" t="s">
        <v>364</v>
      </c>
      <c r="E166" s="75" t="s">
        <v>301</v>
      </c>
      <c r="F166" s="75" t="s">
        <v>302</v>
      </c>
      <c r="G166" s="85">
        <v>-41000</v>
      </c>
    </row>
    <row r="167" spans="1:7" ht="13.5" customHeight="1">
      <c r="A167" s="72">
        <v>155</v>
      </c>
      <c r="B167" s="103" t="s">
        <v>35</v>
      </c>
      <c r="C167" s="75" t="s">
        <v>375</v>
      </c>
      <c r="D167" s="75" t="s">
        <v>336</v>
      </c>
      <c r="E167" s="75" t="s">
        <v>301</v>
      </c>
      <c r="F167" s="75" t="s">
        <v>302</v>
      </c>
      <c r="G167" s="85">
        <v>-41000</v>
      </c>
    </row>
    <row r="168" spans="1:7" ht="12.75">
      <c r="A168" s="72">
        <v>156</v>
      </c>
      <c r="B168" s="103" t="s">
        <v>36</v>
      </c>
      <c r="C168" s="75" t="s">
        <v>375</v>
      </c>
      <c r="D168" s="75" t="s">
        <v>337</v>
      </c>
      <c r="E168" s="75" t="s">
        <v>301</v>
      </c>
      <c r="F168" s="75" t="s">
        <v>302</v>
      </c>
      <c r="G168" s="85">
        <v>307030</v>
      </c>
    </row>
    <row r="169" spans="1:7" ht="12.75">
      <c r="A169" s="72">
        <v>157</v>
      </c>
      <c r="B169" s="78" t="s">
        <v>134</v>
      </c>
      <c r="C169" s="75" t="s">
        <v>375</v>
      </c>
      <c r="D169" s="75" t="s">
        <v>337</v>
      </c>
      <c r="E169" s="75" t="s">
        <v>240</v>
      </c>
      <c r="F169" s="75" t="s">
        <v>302</v>
      </c>
      <c r="G169" s="85">
        <v>307030</v>
      </c>
    </row>
    <row r="170" spans="1:7" ht="12.75">
      <c r="A170" s="72">
        <v>158</v>
      </c>
      <c r="B170" s="78" t="s">
        <v>109</v>
      </c>
      <c r="C170" s="75" t="s">
        <v>375</v>
      </c>
      <c r="D170" s="75" t="s">
        <v>337</v>
      </c>
      <c r="E170" s="75" t="s">
        <v>188</v>
      </c>
      <c r="F170" s="75" t="s">
        <v>302</v>
      </c>
      <c r="G170" s="85">
        <v>307030</v>
      </c>
    </row>
    <row r="171" spans="1:7" ht="63.75">
      <c r="A171" s="72">
        <v>159</v>
      </c>
      <c r="B171" s="78" t="s">
        <v>96</v>
      </c>
      <c r="C171" s="75" t="s">
        <v>375</v>
      </c>
      <c r="D171" s="75" t="s">
        <v>337</v>
      </c>
      <c r="E171" s="75" t="s">
        <v>338</v>
      </c>
      <c r="F171" s="75" t="s">
        <v>302</v>
      </c>
      <c r="G171" s="85">
        <v>0</v>
      </c>
    </row>
    <row r="172" spans="1:7" ht="15.75" customHeight="1">
      <c r="A172" s="72">
        <v>160</v>
      </c>
      <c r="B172" s="78" t="s">
        <v>37</v>
      </c>
      <c r="C172" s="75" t="s">
        <v>375</v>
      </c>
      <c r="D172" s="75" t="s">
        <v>337</v>
      </c>
      <c r="E172" s="75" t="s">
        <v>338</v>
      </c>
      <c r="F172" s="75" t="s">
        <v>339</v>
      </c>
      <c r="G172" s="85">
        <v>132392.78</v>
      </c>
    </row>
    <row r="173" spans="1:7" ht="25.5">
      <c r="A173" s="72">
        <v>161</v>
      </c>
      <c r="B173" s="78" t="s">
        <v>38</v>
      </c>
      <c r="C173" s="75" t="s">
        <v>375</v>
      </c>
      <c r="D173" s="75" t="s">
        <v>337</v>
      </c>
      <c r="E173" s="75" t="s">
        <v>338</v>
      </c>
      <c r="F173" s="75" t="s">
        <v>340</v>
      </c>
      <c r="G173" s="85">
        <v>-151092.78</v>
      </c>
    </row>
    <row r="174" spans="1:7" ht="28.5" customHeight="1">
      <c r="A174" s="72">
        <v>162</v>
      </c>
      <c r="B174" s="78" t="s">
        <v>39</v>
      </c>
      <c r="C174" s="75" t="s">
        <v>375</v>
      </c>
      <c r="D174" s="75" t="s">
        <v>337</v>
      </c>
      <c r="E174" s="75" t="s">
        <v>338</v>
      </c>
      <c r="F174" s="75" t="s">
        <v>341</v>
      </c>
      <c r="G174" s="85">
        <v>18700</v>
      </c>
    </row>
    <row r="175" spans="1:7" ht="27.75" customHeight="1">
      <c r="A175" s="72">
        <v>163</v>
      </c>
      <c r="B175" s="78" t="s">
        <v>97</v>
      </c>
      <c r="C175" s="75" t="s">
        <v>375</v>
      </c>
      <c r="D175" s="75" t="s">
        <v>337</v>
      </c>
      <c r="E175" s="75" t="s">
        <v>342</v>
      </c>
      <c r="F175" s="75" t="s">
        <v>302</v>
      </c>
      <c r="G175" s="85">
        <v>307030</v>
      </c>
    </row>
    <row r="176" spans="1:7" ht="16.5" customHeight="1">
      <c r="A176" s="72">
        <v>164</v>
      </c>
      <c r="B176" s="78" t="s">
        <v>37</v>
      </c>
      <c r="C176" s="75" t="s">
        <v>375</v>
      </c>
      <c r="D176" s="75" t="s">
        <v>337</v>
      </c>
      <c r="E176" s="75" t="s">
        <v>342</v>
      </c>
      <c r="F176" s="75" t="s">
        <v>339</v>
      </c>
      <c r="G176" s="85">
        <v>-90000</v>
      </c>
    </row>
    <row r="177" spans="1:7" ht="25.5">
      <c r="A177" s="72">
        <v>165</v>
      </c>
      <c r="B177" s="78" t="s">
        <v>38</v>
      </c>
      <c r="C177" s="75" t="s">
        <v>375</v>
      </c>
      <c r="D177" s="75" t="s">
        <v>337</v>
      </c>
      <c r="E177" s="75" t="s">
        <v>342</v>
      </c>
      <c r="F177" s="75" t="s">
        <v>340</v>
      </c>
      <c r="G177" s="85">
        <v>41813.39</v>
      </c>
    </row>
    <row r="178" spans="1:7" ht="25.5">
      <c r="A178" s="72">
        <v>166</v>
      </c>
      <c r="B178" s="78" t="s">
        <v>110</v>
      </c>
      <c r="C178" s="75" t="s">
        <v>375</v>
      </c>
      <c r="D178" s="75" t="s">
        <v>337</v>
      </c>
      <c r="E178" s="75" t="s">
        <v>342</v>
      </c>
      <c r="F178" s="75" t="s">
        <v>308</v>
      </c>
      <c r="G178" s="85">
        <v>7000</v>
      </c>
    </row>
    <row r="179" spans="1:7" ht="12.75">
      <c r="A179" s="72">
        <v>167</v>
      </c>
      <c r="B179" s="78" t="s">
        <v>91</v>
      </c>
      <c r="C179" s="75" t="s">
        <v>375</v>
      </c>
      <c r="D179" s="75" t="s">
        <v>337</v>
      </c>
      <c r="E179" s="75" t="s">
        <v>342</v>
      </c>
      <c r="F179" s="75" t="s">
        <v>309</v>
      </c>
      <c r="G179" s="85">
        <v>307251.33</v>
      </c>
    </row>
    <row r="180" spans="1:7" ht="16.5" customHeight="1">
      <c r="A180" s="72">
        <v>168</v>
      </c>
      <c r="B180" s="78" t="s">
        <v>40</v>
      </c>
      <c r="C180" s="75" t="s">
        <v>375</v>
      </c>
      <c r="D180" s="75" t="s">
        <v>337</v>
      </c>
      <c r="E180" s="75" t="s">
        <v>342</v>
      </c>
      <c r="F180" s="75" t="s">
        <v>346</v>
      </c>
      <c r="G180" s="85">
        <v>44712</v>
      </c>
    </row>
    <row r="181" spans="1:7" ht="13.5" customHeight="1">
      <c r="A181" s="72">
        <v>169</v>
      </c>
      <c r="B181" s="78" t="s">
        <v>41</v>
      </c>
      <c r="C181" s="75" t="s">
        <v>375</v>
      </c>
      <c r="D181" s="75" t="s">
        <v>337</v>
      </c>
      <c r="E181" s="75" t="s">
        <v>342</v>
      </c>
      <c r="F181" s="75" t="s">
        <v>314</v>
      </c>
      <c r="G181" s="85">
        <v>-3395</v>
      </c>
    </row>
    <row r="182" spans="1:7" ht="13.5" customHeight="1">
      <c r="A182" s="72">
        <v>170</v>
      </c>
      <c r="B182" s="78" t="s">
        <v>42</v>
      </c>
      <c r="C182" s="75" t="s">
        <v>375</v>
      </c>
      <c r="D182" s="75" t="s">
        <v>337</v>
      </c>
      <c r="E182" s="75" t="s">
        <v>342</v>
      </c>
      <c r="F182" s="75" t="s">
        <v>315</v>
      </c>
      <c r="G182" s="85">
        <v>-351.72</v>
      </c>
    </row>
    <row r="183" spans="1:7" ht="15.75" customHeight="1">
      <c r="A183" s="72">
        <v>171</v>
      </c>
      <c r="B183" s="103" t="s">
        <v>43</v>
      </c>
      <c r="C183" s="75" t="s">
        <v>375</v>
      </c>
      <c r="D183" s="75" t="s">
        <v>343</v>
      </c>
      <c r="E183" s="75" t="s">
        <v>301</v>
      </c>
      <c r="F183" s="75" t="s">
        <v>302</v>
      </c>
      <c r="G183" s="85">
        <v>-105448.79</v>
      </c>
    </row>
    <row r="184" spans="1:7" ht="12.75">
      <c r="A184" s="72">
        <v>172</v>
      </c>
      <c r="B184" s="78" t="s">
        <v>134</v>
      </c>
      <c r="C184" s="75" t="s">
        <v>375</v>
      </c>
      <c r="D184" s="75" t="s">
        <v>343</v>
      </c>
      <c r="E184" s="75" t="s">
        <v>240</v>
      </c>
      <c r="F184" s="75" t="s">
        <v>302</v>
      </c>
      <c r="G184" s="85">
        <v>-105448.79</v>
      </c>
    </row>
    <row r="185" spans="1:7" ht="18" customHeight="1">
      <c r="A185" s="72">
        <v>173</v>
      </c>
      <c r="B185" s="78" t="s">
        <v>136</v>
      </c>
      <c r="C185" s="75" t="s">
        <v>375</v>
      </c>
      <c r="D185" s="75" t="s">
        <v>343</v>
      </c>
      <c r="E185" s="75" t="s">
        <v>241</v>
      </c>
      <c r="F185" s="75" t="s">
        <v>302</v>
      </c>
      <c r="G185" s="85">
        <v>49214.79</v>
      </c>
    </row>
    <row r="186" spans="1:7" ht="89.25">
      <c r="A186" s="72">
        <v>174</v>
      </c>
      <c r="B186" s="78" t="s">
        <v>98</v>
      </c>
      <c r="C186" s="75" t="s">
        <v>375</v>
      </c>
      <c r="D186" s="75" t="s">
        <v>343</v>
      </c>
      <c r="E186" s="75" t="s">
        <v>344</v>
      </c>
      <c r="F186" s="75" t="s">
        <v>302</v>
      </c>
      <c r="G186" s="85">
        <v>0</v>
      </c>
    </row>
    <row r="187" spans="1:7" ht="12.75">
      <c r="A187" s="72">
        <v>175</v>
      </c>
      <c r="B187" s="78" t="s">
        <v>37</v>
      </c>
      <c r="C187" s="75" t="s">
        <v>375</v>
      </c>
      <c r="D187" s="75" t="s">
        <v>343</v>
      </c>
      <c r="E187" s="75" t="s">
        <v>344</v>
      </c>
      <c r="F187" s="75" t="s">
        <v>339</v>
      </c>
      <c r="G187" s="85">
        <v>-878.18</v>
      </c>
    </row>
    <row r="188" spans="1:7" ht="25.5">
      <c r="A188" s="72">
        <v>176</v>
      </c>
      <c r="B188" s="78" t="s">
        <v>45</v>
      </c>
      <c r="C188" s="75" t="s">
        <v>375</v>
      </c>
      <c r="D188" s="75" t="s">
        <v>343</v>
      </c>
      <c r="E188" s="75" t="s">
        <v>344</v>
      </c>
      <c r="F188" s="75" t="s">
        <v>386</v>
      </c>
      <c r="G188" s="85">
        <v>53.79</v>
      </c>
    </row>
    <row r="189" spans="1:7" ht="27" customHeight="1">
      <c r="A189" s="72">
        <v>177</v>
      </c>
      <c r="B189" s="78" t="s">
        <v>38</v>
      </c>
      <c r="C189" s="75" t="s">
        <v>375</v>
      </c>
      <c r="D189" s="75" t="s">
        <v>343</v>
      </c>
      <c r="E189" s="75" t="s">
        <v>344</v>
      </c>
      <c r="F189" s="75" t="s">
        <v>340</v>
      </c>
      <c r="G189" s="85">
        <v>824.39</v>
      </c>
    </row>
    <row r="190" spans="1:7" ht="76.5">
      <c r="A190" s="72">
        <v>178</v>
      </c>
      <c r="B190" s="78" t="s">
        <v>111</v>
      </c>
      <c r="C190" s="75" t="s">
        <v>375</v>
      </c>
      <c r="D190" s="75" t="s">
        <v>343</v>
      </c>
      <c r="E190" s="75" t="s">
        <v>387</v>
      </c>
      <c r="F190" s="75" t="s">
        <v>302</v>
      </c>
      <c r="G190" s="85">
        <v>-41000</v>
      </c>
    </row>
    <row r="191" spans="1:7" ht="12.75" customHeight="1">
      <c r="A191" s="72">
        <v>179</v>
      </c>
      <c r="B191" s="78" t="s">
        <v>93</v>
      </c>
      <c r="C191" s="75" t="s">
        <v>375</v>
      </c>
      <c r="D191" s="75" t="s">
        <v>343</v>
      </c>
      <c r="E191" s="75" t="s">
        <v>387</v>
      </c>
      <c r="F191" s="75" t="s">
        <v>309</v>
      </c>
      <c r="G191" s="85">
        <v>-41000</v>
      </c>
    </row>
    <row r="192" spans="1:7" ht="30.75" customHeight="1">
      <c r="A192" s="72">
        <v>180</v>
      </c>
      <c r="B192" s="78" t="s">
        <v>46</v>
      </c>
      <c r="C192" s="75" t="s">
        <v>375</v>
      </c>
      <c r="D192" s="75" t="s">
        <v>343</v>
      </c>
      <c r="E192" s="75" t="s">
        <v>345</v>
      </c>
      <c r="F192" s="75" t="s">
        <v>302</v>
      </c>
      <c r="G192" s="85">
        <v>90214.79</v>
      </c>
    </row>
    <row r="193" spans="1:7" ht="15.75" customHeight="1">
      <c r="A193" s="72">
        <v>181</v>
      </c>
      <c r="B193" s="78" t="s">
        <v>37</v>
      </c>
      <c r="C193" s="75" t="s">
        <v>375</v>
      </c>
      <c r="D193" s="75" t="s">
        <v>343</v>
      </c>
      <c r="E193" s="75" t="s">
        <v>345</v>
      </c>
      <c r="F193" s="75" t="s">
        <v>339</v>
      </c>
      <c r="G193" s="85">
        <v>-41792.24</v>
      </c>
    </row>
    <row r="194" spans="1:7" ht="25.5">
      <c r="A194" s="72">
        <v>182</v>
      </c>
      <c r="B194" s="78" t="s">
        <v>38</v>
      </c>
      <c r="C194" s="75" t="s">
        <v>375</v>
      </c>
      <c r="D194" s="75" t="s">
        <v>343</v>
      </c>
      <c r="E194" s="75" t="s">
        <v>345</v>
      </c>
      <c r="F194" s="75" t="s">
        <v>340</v>
      </c>
      <c r="G194" s="85">
        <v>39024.46</v>
      </c>
    </row>
    <row r="195" spans="1:7" ht="12.75">
      <c r="A195" s="72">
        <v>183</v>
      </c>
      <c r="B195" s="78" t="s">
        <v>91</v>
      </c>
      <c r="C195" s="75" t="s">
        <v>375</v>
      </c>
      <c r="D195" s="75" t="s">
        <v>343</v>
      </c>
      <c r="E195" s="75" t="s">
        <v>345</v>
      </c>
      <c r="F195" s="75" t="s">
        <v>309</v>
      </c>
      <c r="G195" s="85">
        <v>333140.57</v>
      </c>
    </row>
    <row r="196" spans="1:7" ht="29.25" customHeight="1">
      <c r="A196" s="72">
        <v>184</v>
      </c>
      <c r="B196" s="78" t="s">
        <v>39</v>
      </c>
      <c r="C196" s="75" t="s">
        <v>375</v>
      </c>
      <c r="D196" s="75" t="s">
        <v>343</v>
      </c>
      <c r="E196" s="75" t="s">
        <v>345</v>
      </c>
      <c r="F196" s="75" t="s">
        <v>341</v>
      </c>
      <c r="G196" s="85">
        <v>-240158</v>
      </c>
    </row>
    <row r="197" spans="1:7" ht="25.5">
      <c r="A197" s="72">
        <v>185</v>
      </c>
      <c r="B197" s="78" t="s">
        <v>137</v>
      </c>
      <c r="C197" s="75" t="s">
        <v>375</v>
      </c>
      <c r="D197" s="75" t="s">
        <v>343</v>
      </c>
      <c r="E197" s="75" t="s">
        <v>189</v>
      </c>
      <c r="F197" s="75" t="s">
        <v>302</v>
      </c>
      <c r="G197" s="85">
        <v>-154663.58</v>
      </c>
    </row>
    <row r="198" spans="1:7" ht="37.5" customHeight="1">
      <c r="A198" s="72">
        <v>186</v>
      </c>
      <c r="B198" s="78" t="s">
        <v>100</v>
      </c>
      <c r="C198" s="75" t="s">
        <v>375</v>
      </c>
      <c r="D198" s="75" t="s">
        <v>343</v>
      </c>
      <c r="E198" s="75" t="s">
        <v>347</v>
      </c>
      <c r="F198" s="75" t="s">
        <v>302</v>
      </c>
      <c r="G198" s="85">
        <v>-154663.58</v>
      </c>
    </row>
    <row r="199" spans="1:7" ht="28.5" customHeight="1">
      <c r="A199" s="72">
        <v>187</v>
      </c>
      <c r="B199" s="78" t="s">
        <v>39</v>
      </c>
      <c r="C199" s="75" t="s">
        <v>375</v>
      </c>
      <c r="D199" s="75" t="s">
        <v>343</v>
      </c>
      <c r="E199" s="75" t="s">
        <v>347</v>
      </c>
      <c r="F199" s="75" t="s">
        <v>341</v>
      </c>
      <c r="G199" s="85">
        <v>-154663.58</v>
      </c>
    </row>
    <row r="200" spans="1:7" ht="15" customHeight="1">
      <c r="A200" s="72">
        <v>188</v>
      </c>
      <c r="B200" s="103" t="s">
        <v>48</v>
      </c>
      <c r="C200" s="75" t="s">
        <v>375</v>
      </c>
      <c r="D200" s="75" t="s">
        <v>349</v>
      </c>
      <c r="E200" s="75" t="s">
        <v>301</v>
      </c>
      <c r="F200" s="75" t="s">
        <v>302</v>
      </c>
      <c r="G200" s="85">
        <v>-51662.56</v>
      </c>
    </row>
    <row r="201" spans="1:7" ht="15" customHeight="1">
      <c r="A201" s="72">
        <v>189</v>
      </c>
      <c r="B201" s="78" t="s">
        <v>134</v>
      </c>
      <c r="C201" s="75" t="s">
        <v>375</v>
      </c>
      <c r="D201" s="75" t="s">
        <v>349</v>
      </c>
      <c r="E201" s="75" t="s">
        <v>240</v>
      </c>
      <c r="F201" s="75" t="s">
        <v>302</v>
      </c>
      <c r="G201" s="85">
        <v>-51662.56</v>
      </c>
    </row>
    <row r="202" spans="1:7" ht="27.75" customHeight="1">
      <c r="A202" s="72">
        <v>190</v>
      </c>
      <c r="B202" s="78" t="s">
        <v>137</v>
      </c>
      <c r="C202" s="75" t="s">
        <v>375</v>
      </c>
      <c r="D202" s="75" t="s">
        <v>349</v>
      </c>
      <c r="E202" s="75" t="s">
        <v>189</v>
      </c>
      <c r="F202" s="75" t="s">
        <v>302</v>
      </c>
      <c r="G202" s="85">
        <v>-51662.56</v>
      </c>
    </row>
    <row r="203" spans="1:7" ht="15.75" customHeight="1">
      <c r="A203" s="72">
        <v>191</v>
      </c>
      <c r="B203" s="78" t="s">
        <v>49</v>
      </c>
      <c r="C203" s="75" t="s">
        <v>375</v>
      </c>
      <c r="D203" s="75" t="s">
        <v>349</v>
      </c>
      <c r="E203" s="75" t="s">
        <v>388</v>
      </c>
      <c r="F203" s="75" t="s">
        <v>302</v>
      </c>
      <c r="G203" s="85">
        <v>-51662.56</v>
      </c>
    </row>
    <row r="204" spans="1:7" ht="18.75" customHeight="1">
      <c r="A204" s="72">
        <v>192</v>
      </c>
      <c r="B204" s="78" t="s">
        <v>91</v>
      </c>
      <c r="C204" s="75" t="s">
        <v>375</v>
      </c>
      <c r="D204" s="75" t="s">
        <v>349</v>
      </c>
      <c r="E204" s="75" t="s">
        <v>388</v>
      </c>
      <c r="F204" s="75" t="s">
        <v>309</v>
      </c>
      <c r="G204" s="85">
        <v>-51662.56</v>
      </c>
    </row>
    <row r="205" spans="1:7" ht="13.5" customHeight="1">
      <c r="A205" s="72">
        <v>193</v>
      </c>
      <c r="B205" s="103" t="s">
        <v>50</v>
      </c>
      <c r="C205" s="75" t="s">
        <v>375</v>
      </c>
      <c r="D205" s="75" t="s">
        <v>389</v>
      </c>
      <c r="E205" s="75" t="s">
        <v>301</v>
      </c>
      <c r="F205" s="75" t="s">
        <v>302</v>
      </c>
      <c r="G205" s="85">
        <v>-190918.65</v>
      </c>
    </row>
    <row r="206" spans="1:7" ht="16.5" customHeight="1">
      <c r="A206" s="72">
        <v>194</v>
      </c>
      <c r="B206" s="78" t="s">
        <v>134</v>
      </c>
      <c r="C206" s="75" t="s">
        <v>375</v>
      </c>
      <c r="D206" s="75" t="s">
        <v>389</v>
      </c>
      <c r="E206" s="75" t="s">
        <v>240</v>
      </c>
      <c r="F206" s="75" t="s">
        <v>302</v>
      </c>
      <c r="G206" s="85">
        <v>-190918.65</v>
      </c>
    </row>
    <row r="207" spans="1:7" ht="25.5">
      <c r="A207" s="72">
        <v>195</v>
      </c>
      <c r="B207" s="78" t="s">
        <v>138</v>
      </c>
      <c r="C207" s="75" t="s">
        <v>375</v>
      </c>
      <c r="D207" s="75" t="s">
        <v>389</v>
      </c>
      <c r="E207" s="75" t="s">
        <v>200</v>
      </c>
      <c r="F207" s="75" t="s">
        <v>302</v>
      </c>
      <c r="G207" s="85">
        <v>-190918.65</v>
      </c>
    </row>
    <row r="208" spans="1:7" ht="30.75" customHeight="1">
      <c r="A208" s="72">
        <v>196</v>
      </c>
      <c r="B208" s="78" t="s">
        <v>51</v>
      </c>
      <c r="C208" s="75" t="s">
        <v>375</v>
      </c>
      <c r="D208" s="75" t="s">
        <v>389</v>
      </c>
      <c r="E208" s="75" t="s">
        <v>390</v>
      </c>
      <c r="F208" s="75" t="s">
        <v>302</v>
      </c>
      <c r="G208" s="85">
        <v>-4592</v>
      </c>
    </row>
    <row r="209" spans="1:7" ht="25.5">
      <c r="A209" s="72">
        <v>197</v>
      </c>
      <c r="B209" s="78" t="s">
        <v>110</v>
      </c>
      <c r="C209" s="75" t="s">
        <v>375</v>
      </c>
      <c r="D209" s="75" t="s">
        <v>389</v>
      </c>
      <c r="E209" s="75" t="s">
        <v>390</v>
      </c>
      <c r="F209" s="75" t="s">
        <v>308</v>
      </c>
      <c r="G209" s="85">
        <v>-3325</v>
      </c>
    </row>
    <row r="210" spans="1:7" ht="12.75">
      <c r="A210" s="72">
        <v>198</v>
      </c>
      <c r="B210" s="78" t="s">
        <v>91</v>
      </c>
      <c r="C210" s="75" t="s">
        <v>375</v>
      </c>
      <c r="D210" s="75" t="s">
        <v>389</v>
      </c>
      <c r="E210" s="75" t="s">
        <v>390</v>
      </c>
      <c r="F210" s="75" t="s">
        <v>309</v>
      </c>
      <c r="G210" s="85">
        <v>-1267</v>
      </c>
    </row>
    <row r="211" spans="1:7" ht="26.25" customHeight="1">
      <c r="A211" s="72">
        <v>199</v>
      </c>
      <c r="B211" s="78" t="s">
        <v>52</v>
      </c>
      <c r="C211" s="75" t="s">
        <v>375</v>
      </c>
      <c r="D211" s="75" t="s">
        <v>389</v>
      </c>
      <c r="E211" s="75" t="s">
        <v>391</v>
      </c>
      <c r="F211" s="75" t="s">
        <v>302</v>
      </c>
      <c r="G211" s="85">
        <v>-242581.21</v>
      </c>
    </row>
    <row r="212" spans="1:7" ht="25.5">
      <c r="A212" s="72">
        <v>200</v>
      </c>
      <c r="B212" s="78" t="s">
        <v>110</v>
      </c>
      <c r="C212" s="75" t="s">
        <v>375</v>
      </c>
      <c r="D212" s="75" t="s">
        <v>389</v>
      </c>
      <c r="E212" s="75" t="s">
        <v>391</v>
      </c>
      <c r="F212" s="75" t="s">
        <v>308</v>
      </c>
      <c r="G212" s="85">
        <v>-59000</v>
      </c>
    </row>
    <row r="213" spans="1:7" ht="16.5" customHeight="1">
      <c r="A213" s="72">
        <v>201</v>
      </c>
      <c r="B213" s="78" t="s">
        <v>91</v>
      </c>
      <c r="C213" s="75" t="s">
        <v>375</v>
      </c>
      <c r="D213" s="75" t="s">
        <v>389</v>
      </c>
      <c r="E213" s="75" t="s">
        <v>391</v>
      </c>
      <c r="F213" s="75" t="s">
        <v>309</v>
      </c>
      <c r="G213" s="85">
        <v>-183581.21</v>
      </c>
    </row>
    <row r="214" spans="1:7" ht="24.75" customHeight="1">
      <c r="A214" s="72">
        <v>202</v>
      </c>
      <c r="B214" s="78" t="s">
        <v>101</v>
      </c>
      <c r="C214" s="75" t="s">
        <v>375</v>
      </c>
      <c r="D214" s="75" t="s">
        <v>389</v>
      </c>
      <c r="E214" s="75" t="s">
        <v>392</v>
      </c>
      <c r="F214" s="75" t="s">
        <v>302</v>
      </c>
      <c r="G214" s="85">
        <v>56254.56</v>
      </c>
    </row>
    <row r="215" spans="1:7" ht="15" customHeight="1">
      <c r="A215" s="72">
        <v>203</v>
      </c>
      <c r="B215" s="78" t="s">
        <v>91</v>
      </c>
      <c r="C215" s="75" t="s">
        <v>375</v>
      </c>
      <c r="D215" s="75" t="s">
        <v>389</v>
      </c>
      <c r="E215" s="75" t="s">
        <v>392</v>
      </c>
      <c r="F215" s="75" t="s">
        <v>309</v>
      </c>
      <c r="G215" s="85">
        <v>56254.56</v>
      </c>
    </row>
    <row r="216" spans="1:7" ht="15" customHeight="1">
      <c r="A216" s="72">
        <v>204</v>
      </c>
      <c r="B216" s="103" t="s">
        <v>85</v>
      </c>
      <c r="C216" s="75" t="s">
        <v>376</v>
      </c>
      <c r="D216" s="75" t="s">
        <v>364</v>
      </c>
      <c r="E216" s="75" t="s">
        <v>301</v>
      </c>
      <c r="F216" s="75" t="s">
        <v>302</v>
      </c>
      <c r="G216" s="85">
        <v>207000</v>
      </c>
    </row>
    <row r="217" spans="1:7" ht="15" customHeight="1">
      <c r="A217" s="72">
        <v>205</v>
      </c>
      <c r="B217" s="103" t="s">
        <v>35</v>
      </c>
      <c r="C217" s="75" t="s">
        <v>376</v>
      </c>
      <c r="D217" s="75" t="s">
        <v>336</v>
      </c>
      <c r="E217" s="75" t="s">
        <v>301</v>
      </c>
      <c r="F217" s="75" t="s">
        <v>302</v>
      </c>
      <c r="G217" s="85">
        <v>-70450</v>
      </c>
    </row>
    <row r="218" spans="1:7" ht="15" customHeight="1">
      <c r="A218" s="72">
        <v>206</v>
      </c>
      <c r="B218" s="103" t="s">
        <v>43</v>
      </c>
      <c r="C218" s="75" t="s">
        <v>376</v>
      </c>
      <c r="D218" s="75" t="s">
        <v>343</v>
      </c>
      <c r="E218" s="75" t="s">
        <v>301</v>
      </c>
      <c r="F218" s="75" t="s">
        <v>302</v>
      </c>
      <c r="G218" s="85">
        <v>-70450</v>
      </c>
    </row>
    <row r="219" spans="1:7" ht="26.25" customHeight="1">
      <c r="A219" s="72">
        <v>207</v>
      </c>
      <c r="B219" s="78" t="s">
        <v>139</v>
      </c>
      <c r="C219" s="75" t="s">
        <v>376</v>
      </c>
      <c r="D219" s="75" t="s">
        <v>343</v>
      </c>
      <c r="E219" s="75" t="s">
        <v>242</v>
      </c>
      <c r="F219" s="75" t="s">
        <v>302</v>
      </c>
      <c r="G219" s="85">
        <v>-70450</v>
      </c>
    </row>
    <row r="220" spans="1:7" ht="12.75">
      <c r="A220" s="72">
        <v>208</v>
      </c>
      <c r="B220" s="78" t="s">
        <v>141</v>
      </c>
      <c r="C220" s="75" t="s">
        <v>376</v>
      </c>
      <c r="D220" s="75" t="s">
        <v>343</v>
      </c>
      <c r="E220" s="75" t="s">
        <v>243</v>
      </c>
      <c r="F220" s="75" t="s">
        <v>302</v>
      </c>
      <c r="G220" s="85">
        <v>-70450</v>
      </c>
    </row>
    <row r="221" spans="1:7" ht="13.5" customHeight="1">
      <c r="A221" s="72">
        <v>209</v>
      </c>
      <c r="B221" s="78" t="s">
        <v>47</v>
      </c>
      <c r="C221" s="75" t="s">
        <v>376</v>
      </c>
      <c r="D221" s="75" t="s">
        <v>343</v>
      </c>
      <c r="E221" s="75" t="s">
        <v>348</v>
      </c>
      <c r="F221" s="75" t="s">
        <v>302</v>
      </c>
      <c r="G221" s="85">
        <v>-70450</v>
      </c>
    </row>
    <row r="222" spans="1:7" ht="28.5" customHeight="1">
      <c r="A222" s="72">
        <v>210</v>
      </c>
      <c r="B222" s="78" t="s">
        <v>39</v>
      </c>
      <c r="C222" s="75" t="s">
        <v>376</v>
      </c>
      <c r="D222" s="75" t="s">
        <v>343</v>
      </c>
      <c r="E222" s="75" t="s">
        <v>348</v>
      </c>
      <c r="F222" s="75" t="s">
        <v>341</v>
      </c>
      <c r="G222" s="85">
        <v>-70450</v>
      </c>
    </row>
    <row r="223" spans="1:7" ht="12.75" customHeight="1">
      <c r="A223" s="72">
        <v>211</v>
      </c>
      <c r="B223" s="103" t="s">
        <v>53</v>
      </c>
      <c r="C223" s="75" t="s">
        <v>376</v>
      </c>
      <c r="D223" s="75" t="s">
        <v>350</v>
      </c>
      <c r="E223" s="75" t="s">
        <v>301</v>
      </c>
      <c r="F223" s="75" t="s">
        <v>302</v>
      </c>
      <c r="G223" s="85">
        <v>277450</v>
      </c>
    </row>
    <row r="224" spans="1:7" ht="15.75" customHeight="1">
      <c r="A224" s="72">
        <v>212</v>
      </c>
      <c r="B224" s="103" t="s">
        <v>54</v>
      </c>
      <c r="C224" s="75" t="s">
        <v>376</v>
      </c>
      <c r="D224" s="75" t="s">
        <v>351</v>
      </c>
      <c r="E224" s="75" t="s">
        <v>301</v>
      </c>
      <c r="F224" s="75" t="s">
        <v>302</v>
      </c>
      <c r="G224" s="85">
        <v>277450</v>
      </c>
    </row>
    <row r="225" spans="1:7" ht="25.5">
      <c r="A225" s="72">
        <v>213</v>
      </c>
      <c r="B225" s="78" t="s">
        <v>139</v>
      </c>
      <c r="C225" s="75" t="s">
        <v>376</v>
      </c>
      <c r="D225" s="75" t="s">
        <v>351</v>
      </c>
      <c r="E225" s="75" t="s">
        <v>242</v>
      </c>
      <c r="F225" s="75" t="s">
        <v>302</v>
      </c>
      <c r="G225" s="85">
        <v>277450</v>
      </c>
    </row>
    <row r="226" spans="1:7" ht="12" customHeight="1">
      <c r="A226" s="72">
        <v>214</v>
      </c>
      <c r="B226" s="78" t="s">
        <v>140</v>
      </c>
      <c r="C226" s="75" t="s">
        <v>376</v>
      </c>
      <c r="D226" s="75" t="s">
        <v>351</v>
      </c>
      <c r="E226" s="75" t="s">
        <v>244</v>
      </c>
      <c r="F226" s="75" t="s">
        <v>302</v>
      </c>
      <c r="G226" s="85">
        <v>277450</v>
      </c>
    </row>
    <row r="227" spans="1:7" ht="14.25" customHeight="1">
      <c r="A227" s="72">
        <v>215</v>
      </c>
      <c r="B227" s="78" t="s">
        <v>55</v>
      </c>
      <c r="C227" s="75" t="s">
        <v>376</v>
      </c>
      <c r="D227" s="75" t="s">
        <v>351</v>
      </c>
      <c r="E227" s="75" t="s">
        <v>352</v>
      </c>
      <c r="F227" s="75" t="s">
        <v>302</v>
      </c>
      <c r="G227" s="85">
        <v>105129.02</v>
      </c>
    </row>
    <row r="228" spans="1:7" ht="28.5" customHeight="1">
      <c r="A228" s="72">
        <v>216</v>
      </c>
      <c r="B228" s="78" t="s">
        <v>56</v>
      </c>
      <c r="C228" s="75" t="s">
        <v>376</v>
      </c>
      <c r="D228" s="75" t="s">
        <v>351</v>
      </c>
      <c r="E228" s="75" t="s">
        <v>352</v>
      </c>
      <c r="F228" s="75" t="s">
        <v>353</v>
      </c>
      <c r="G228" s="85">
        <v>70129.02</v>
      </c>
    </row>
    <row r="229" spans="1:7" ht="29.25" customHeight="1">
      <c r="A229" s="72">
        <v>217</v>
      </c>
      <c r="B229" s="78" t="s">
        <v>39</v>
      </c>
      <c r="C229" s="75" t="s">
        <v>376</v>
      </c>
      <c r="D229" s="75" t="s">
        <v>351</v>
      </c>
      <c r="E229" s="75" t="s">
        <v>352</v>
      </c>
      <c r="F229" s="75" t="s">
        <v>341</v>
      </c>
      <c r="G229" s="85">
        <v>35000</v>
      </c>
    </row>
    <row r="230" spans="1:7" ht="66" customHeight="1">
      <c r="A230" s="72">
        <v>218</v>
      </c>
      <c r="B230" s="78" t="s">
        <v>102</v>
      </c>
      <c r="C230" s="75" t="s">
        <v>376</v>
      </c>
      <c r="D230" s="75" t="s">
        <v>351</v>
      </c>
      <c r="E230" s="75" t="s">
        <v>354</v>
      </c>
      <c r="F230" s="75" t="s">
        <v>302</v>
      </c>
      <c r="G230" s="85">
        <v>-35000</v>
      </c>
    </row>
    <row r="231" spans="1:7" ht="27.75" customHeight="1">
      <c r="A231" s="72">
        <v>219</v>
      </c>
      <c r="B231" s="78" t="s">
        <v>39</v>
      </c>
      <c r="C231" s="75" t="s">
        <v>376</v>
      </c>
      <c r="D231" s="75" t="s">
        <v>351</v>
      </c>
      <c r="E231" s="75" t="s">
        <v>354</v>
      </c>
      <c r="F231" s="75" t="s">
        <v>341</v>
      </c>
      <c r="G231" s="85">
        <v>-35000</v>
      </c>
    </row>
    <row r="232" spans="1:7" ht="89.25">
      <c r="A232" s="72">
        <v>220</v>
      </c>
      <c r="B232" s="78" t="s">
        <v>57</v>
      </c>
      <c r="C232" s="75" t="s">
        <v>376</v>
      </c>
      <c r="D232" s="75" t="s">
        <v>351</v>
      </c>
      <c r="E232" s="75" t="s">
        <v>355</v>
      </c>
      <c r="F232" s="75" t="s">
        <v>302</v>
      </c>
      <c r="G232" s="85">
        <v>207320.98</v>
      </c>
    </row>
    <row r="233" spans="1:7" ht="15" customHeight="1">
      <c r="A233" s="72">
        <v>221</v>
      </c>
      <c r="B233" s="78" t="s">
        <v>58</v>
      </c>
      <c r="C233" s="75" t="s">
        <v>376</v>
      </c>
      <c r="D233" s="75" t="s">
        <v>351</v>
      </c>
      <c r="E233" s="75" t="s">
        <v>355</v>
      </c>
      <c r="F233" s="75" t="s">
        <v>356</v>
      </c>
      <c r="G233" s="85">
        <v>207320.98</v>
      </c>
    </row>
    <row r="234" spans="1:7" ht="15" customHeight="1">
      <c r="A234" s="72">
        <v>222</v>
      </c>
      <c r="B234" s="103" t="s">
        <v>59</v>
      </c>
      <c r="C234" s="75" t="s">
        <v>376</v>
      </c>
      <c r="D234" s="75" t="s">
        <v>357</v>
      </c>
      <c r="E234" s="75" t="s">
        <v>301</v>
      </c>
      <c r="F234" s="75" t="s">
        <v>302</v>
      </c>
      <c r="G234" s="85">
        <v>0</v>
      </c>
    </row>
    <row r="235" spans="1:7" ht="26.25" customHeight="1">
      <c r="A235" s="72">
        <v>223</v>
      </c>
      <c r="B235" s="78" t="s">
        <v>139</v>
      </c>
      <c r="C235" s="75" t="s">
        <v>376</v>
      </c>
      <c r="D235" s="75" t="s">
        <v>357</v>
      </c>
      <c r="E235" s="75" t="s">
        <v>242</v>
      </c>
      <c r="F235" s="75" t="s">
        <v>302</v>
      </c>
      <c r="G235" s="85">
        <v>0</v>
      </c>
    </row>
    <row r="236" spans="1:7" ht="38.25">
      <c r="A236" s="72">
        <v>224</v>
      </c>
      <c r="B236" s="78" t="s">
        <v>142</v>
      </c>
      <c r="C236" s="75" t="s">
        <v>376</v>
      </c>
      <c r="D236" s="75" t="s">
        <v>357</v>
      </c>
      <c r="E236" s="75" t="s">
        <v>201</v>
      </c>
      <c r="F236" s="75" t="s">
        <v>302</v>
      </c>
      <c r="G236" s="85">
        <v>0</v>
      </c>
    </row>
    <row r="237" spans="1:7" ht="38.25">
      <c r="A237" s="72">
        <v>225</v>
      </c>
      <c r="B237" s="78" t="s">
        <v>60</v>
      </c>
      <c r="C237" s="75" t="s">
        <v>376</v>
      </c>
      <c r="D237" s="75" t="s">
        <v>357</v>
      </c>
      <c r="E237" s="75" t="s">
        <v>358</v>
      </c>
      <c r="F237" s="75" t="s">
        <v>302</v>
      </c>
      <c r="G237" s="85">
        <v>0</v>
      </c>
    </row>
    <row r="238" spans="1:7" ht="16.5" customHeight="1">
      <c r="A238" s="72">
        <v>226</v>
      </c>
      <c r="B238" s="78" t="s">
        <v>91</v>
      </c>
      <c r="C238" s="75" t="s">
        <v>376</v>
      </c>
      <c r="D238" s="75" t="s">
        <v>357</v>
      </c>
      <c r="E238" s="75" t="s">
        <v>358</v>
      </c>
      <c r="F238" s="75" t="s">
        <v>309</v>
      </c>
      <c r="G238" s="85">
        <v>0</v>
      </c>
    </row>
    <row r="239" spans="1:7" ht="12.75" customHeight="1">
      <c r="A239" s="72">
        <v>227</v>
      </c>
      <c r="B239" s="103" t="s">
        <v>86</v>
      </c>
      <c r="C239" s="75" t="s">
        <v>112</v>
      </c>
      <c r="D239" s="75" t="s">
        <v>364</v>
      </c>
      <c r="E239" s="75" t="s">
        <v>301</v>
      </c>
      <c r="F239" s="75" t="s">
        <v>302</v>
      </c>
      <c r="G239" s="85">
        <v>0</v>
      </c>
    </row>
    <row r="240" spans="1:7" ht="17.25" customHeight="1">
      <c r="A240" s="72">
        <v>228</v>
      </c>
      <c r="B240" s="103" t="s">
        <v>3</v>
      </c>
      <c r="C240" s="75" t="s">
        <v>112</v>
      </c>
      <c r="D240" s="75" t="s">
        <v>300</v>
      </c>
      <c r="E240" s="75" t="s">
        <v>301</v>
      </c>
      <c r="F240" s="75" t="s">
        <v>302</v>
      </c>
      <c r="G240" s="85">
        <v>0</v>
      </c>
    </row>
    <row r="241" spans="1:7" ht="25.5">
      <c r="A241" s="72">
        <v>229</v>
      </c>
      <c r="B241" s="78" t="s">
        <v>9</v>
      </c>
      <c r="C241" s="75" t="s">
        <v>112</v>
      </c>
      <c r="D241" s="75" t="s">
        <v>313</v>
      </c>
      <c r="E241" s="75" t="s">
        <v>301</v>
      </c>
      <c r="F241" s="75" t="s">
        <v>302</v>
      </c>
      <c r="G241" s="85">
        <v>0</v>
      </c>
    </row>
    <row r="242" spans="1:7" ht="12.75" customHeight="1">
      <c r="A242" s="72">
        <v>230</v>
      </c>
      <c r="B242" s="78" t="s">
        <v>5</v>
      </c>
      <c r="C242" s="75" t="s">
        <v>112</v>
      </c>
      <c r="D242" s="75" t="s">
        <v>313</v>
      </c>
      <c r="E242" s="75" t="s">
        <v>303</v>
      </c>
      <c r="F242" s="75" t="s">
        <v>302</v>
      </c>
      <c r="G242" s="85">
        <v>0</v>
      </c>
    </row>
    <row r="243" spans="1:7" ht="15.75" customHeight="1">
      <c r="A243" s="72">
        <v>231</v>
      </c>
      <c r="B243" s="78" t="s">
        <v>10</v>
      </c>
      <c r="C243" s="75" t="s">
        <v>112</v>
      </c>
      <c r="D243" s="75" t="s">
        <v>313</v>
      </c>
      <c r="E243" s="75" t="s">
        <v>377</v>
      </c>
      <c r="F243" s="75" t="s">
        <v>302</v>
      </c>
      <c r="G243" s="85">
        <v>-5017</v>
      </c>
    </row>
    <row r="244" spans="1:7" ht="12.75">
      <c r="A244" s="72">
        <v>232</v>
      </c>
      <c r="B244" s="78" t="s">
        <v>7</v>
      </c>
      <c r="C244" s="75" t="s">
        <v>112</v>
      </c>
      <c r="D244" s="75" t="s">
        <v>313</v>
      </c>
      <c r="E244" s="75" t="s">
        <v>377</v>
      </c>
      <c r="F244" s="75" t="s">
        <v>305</v>
      </c>
      <c r="G244" s="85">
        <v>-4586</v>
      </c>
    </row>
    <row r="245" spans="1:7" ht="38.25">
      <c r="A245" s="72">
        <v>233</v>
      </c>
      <c r="B245" s="78" t="s">
        <v>104</v>
      </c>
      <c r="C245" s="75" t="s">
        <v>112</v>
      </c>
      <c r="D245" s="75" t="s">
        <v>313</v>
      </c>
      <c r="E245" s="75" t="s">
        <v>377</v>
      </c>
      <c r="F245" s="75" t="s">
        <v>306</v>
      </c>
      <c r="G245" s="85">
        <v>-431</v>
      </c>
    </row>
    <row r="246" spans="1:7" ht="12.75" customHeight="1">
      <c r="A246" s="72">
        <v>234</v>
      </c>
      <c r="B246" s="78" t="s">
        <v>87</v>
      </c>
      <c r="C246" s="75" t="s">
        <v>112</v>
      </c>
      <c r="D246" s="75" t="s">
        <v>313</v>
      </c>
      <c r="E246" s="75" t="s">
        <v>304</v>
      </c>
      <c r="F246" s="75" t="s">
        <v>302</v>
      </c>
      <c r="G246" s="85">
        <v>5017</v>
      </c>
    </row>
    <row r="247" spans="1:7" ht="15" customHeight="1">
      <c r="A247" s="72">
        <v>235</v>
      </c>
      <c r="B247" s="78" t="s">
        <v>7</v>
      </c>
      <c r="C247" s="75" t="s">
        <v>112</v>
      </c>
      <c r="D247" s="75" t="s">
        <v>313</v>
      </c>
      <c r="E247" s="75" t="s">
        <v>304</v>
      </c>
      <c r="F247" s="75" t="s">
        <v>305</v>
      </c>
      <c r="G247" s="85">
        <v>5624</v>
      </c>
    </row>
    <row r="248" spans="1:7" ht="38.25">
      <c r="A248" s="72">
        <v>236</v>
      </c>
      <c r="B248" s="78" t="s">
        <v>90</v>
      </c>
      <c r="C248" s="75" t="s">
        <v>112</v>
      </c>
      <c r="D248" s="75" t="s">
        <v>313</v>
      </c>
      <c r="E248" s="75" t="s">
        <v>304</v>
      </c>
      <c r="F248" s="75" t="s">
        <v>306</v>
      </c>
      <c r="G248" s="85">
        <v>-607</v>
      </c>
    </row>
    <row r="249" spans="1:7" ht="18.75" customHeight="1">
      <c r="A249" s="72">
        <v>237</v>
      </c>
      <c r="B249" s="98" t="s">
        <v>363</v>
      </c>
      <c r="C249" s="99"/>
      <c r="D249" s="99"/>
      <c r="E249" s="99"/>
      <c r="F249" s="99"/>
      <c r="G249" s="86">
        <v>-63511</v>
      </c>
    </row>
    <row r="251" spans="2:4" ht="26.25" customHeight="1">
      <c r="B251" s="91" t="s">
        <v>225</v>
      </c>
      <c r="C251" s="91"/>
      <c r="D251" s="91"/>
    </row>
    <row r="252" spans="2:4" ht="15.75" customHeight="1">
      <c r="B252" s="91" t="s">
        <v>88</v>
      </c>
      <c r="C252" s="91"/>
      <c r="D252" s="91"/>
    </row>
  </sheetData>
  <sheetProtection/>
  <autoFilter ref="A12:F249"/>
  <mergeCells count="3">
    <mergeCell ref="B251:D251"/>
    <mergeCell ref="B252:D252"/>
    <mergeCell ref="B249:F249"/>
  </mergeCells>
  <printOptions/>
  <pageMargins left="0.5905511811023623" right="0.1968503937007874" top="0.1968503937007874" bottom="0.1968503937007874" header="0.1968503937007874" footer="0.1181102362204724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4"/>
  <sheetViews>
    <sheetView zoomScaleSheetLayoutView="100" zoomScalePageLayoutView="0" workbookViewId="0" topLeftCell="A49">
      <selection activeCell="I55" sqref="I55"/>
    </sheetView>
  </sheetViews>
  <sheetFormatPr defaultColWidth="9.00390625" defaultRowHeight="12.75"/>
  <cols>
    <col min="1" max="1" width="5.375" style="0" customWidth="1"/>
    <col min="2" max="2" width="68.00390625" style="3" customWidth="1"/>
    <col min="3" max="3" width="20.75390625" style="0" customWidth="1"/>
    <col min="4" max="4" width="26.375" style="0" customWidth="1"/>
  </cols>
  <sheetData>
    <row r="1" ht="12.75">
      <c r="C1" s="1" t="s">
        <v>290</v>
      </c>
    </row>
    <row r="2" ht="12.75">
      <c r="C2" t="s">
        <v>207</v>
      </c>
    </row>
    <row r="3" spans="1:3" ht="12.75">
      <c r="A3" s="14"/>
      <c r="C3" t="s">
        <v>89</v>
      </c>
    </row>
    <row r="4" spans="1:3" ht="12.75">
      <c r="A4" s="14"/>
      <c r="C4" t="s">
        <v>149</v>
      </c>
    </row>
    <row r="5" spans="1:3" ht="12.75">
      <c r="A5" s="14"/>
      <c r="C5" t="s">
        <v>154</v>
      </c>
    </row>
    <row r="6" spans="1:3" ht="12.75">
      <c r="A6" s="14"/>
      <c r="C6" t="s">
        <v>150</v>
      </c>
    </row>
    <row r="7" spans="1:3" ht="12.75">
      <c r="A7" s="14"/>
      <c r="C7" t="s">
        <v>202</v>
      </c>
    </row>
    <row r="8" spans="1:4" ht="12.75">
      <c r="A8" s="14"/>
      <c r="B8" s="6"/>
      <c r="C8" s="7"/>
      <c r="D8" s="8"/>
    </row>
    <row r="9" spans="1:4" ht="37.5" customHeight="1">
      <c r="A9" s="14"/>
      <c r="B9" s="100" t="s">
        <v>245</v>
      </c>
      <c r="C9" s="100"/>
      <c r="D9" s="100"/>
    </row>
    <row r="10" spans="1:4" ht="12.75">
      <c r="A10" s="14"/>
      <c r="D10" s="7"/>
    </row>
    <row r="11" spans="1:4" ht="17.25" customHeight="1">
      <c r="A11" s="14"/>
      <c r="D11" s="7"/>
    </row>
    <row r="12" spans="1:4" ht="79.5" customHeight="1">
      <c r="A12" s="18" t="s">
        <v>226</v>
      </c>
      <c r="B12" s="28" t="s">
        <v>230</v>
      </c>
      <c r="C12" s="23" t="s">
        <v>212</v>
      </c>
      <c r="D12" s="24" t="s">
        <v>231</v>
      </c>
    </row>
    <row r="13" spans="1:4" ht="51">
      <c r="A13" s="13">
        <v>1</v>
      </c>
      <c r="B13" s="29" t="s">
        <v>162</v>
      </c>
      <c r="C13" s="30" t="s">
        <v>166</v>
      </c>
      <c r="D13" s="85">
        <v>561000</v>
      </c>
    </row>
    <row r="14" spans="1:4" ht="30" customHeight="1">
      <c r="A14" s="13">
        <v>2</v>
      </c>
      <c r="B14" s="31" t="s">
        <v>159</v>
      </c>
      <c r="C14" s="30" t="s">
        <v>193</v>
      </c>
      <c r="D14" s="85">
        <v>561000</v>
      </c>
    </row>
    <row r="15" spans="1:4" ht="30.75" customHeight="1">
      <c r="A15" s="13">
        <v>3</v>
      </c>
      <c r="B15" s="29" t="s">
        <v>161</v>
      </c>
      <c r="C15" s="30" t="s">
        <v>167</v>
      </c>
      <c r="D15" s="85">
        <v>2793895</v>
      </c>
    </row>
    <row r="16" spans="1:4" ht="30" customHeight="1">
      <c r="A16" s="13">
        <v>4</v>
      </c>
      <c r="B16" s="29" t="s">
        <v>183</v>
      </c>
      <c r="C16" s="30" t="s">
        <v>170</v>
      </c>
      <c r="D16" s="85">
        <v>7250393.37</v>
      </c>
    </row>
    <row r="17" spans="1:4" ht="28.5" customHeight="1">
      <c r="A17" s="13">
        <v>5</v>
      </c>
      <c r="B17" s="31" t="s">
        <v>119</v>
      </c>
      <c r="C17" s="30" t="s">
        <v>172</v>
      </c>
      <c r="D17" s="85">
        <v>4281495.2</v>
      </c>
    </row>
    <row r="18" spans="1:4" ht="51">
      <c r="A18" s="13">
        <v>6</v>
      </c>
      <c r="B18" s="31" t="s">
        <v>80</v>
      </c>
      <c r="C18" s="30" t="s">
        <v>171</v>
      </c>
      <c r="D18" s="85">
        <v>2785996</v>
      </c>
    </row>
    <row r="19" spans="1:4" ht="17.25" customHeight="1">
      <c r="A19" s="13">
        <v>7</v>
      </c>
      <c r="B19" s="31" t="s">
        <v>120</v>
      </c>
      <c r="C19" s="30" t="s">
        <v>177</v>
      </c>
      <c r="D19" s="85">
        <v>68842.17</v>
      </c>
    </row>
    <row r="20" spans="1:4" ht="17.25" customHeight="1">
      <c r="A20" s="13">
        <v>8</v>
      </c>
      <c r="B20" s="31" t="s">
        <v>121</v>
      </c>
      <c r="C20" s="30" t="s">
        <v>173</v>
      </c>
      <c r="D20" s="85">
        <v>114060</v>
      </c>
    </row>
    <row r="21" spans="1:4" ht="29.25" customHeight="1">
      <c r="A21" s="13">
        <v>9</v>
      </c>
      <c r="B21" s="31" t="s">
        <v>122</v>
      </c>
      <c r="C21" s="30" t="s">
        <v>174</v>
      </c>
      <c r="D21" s="85">
        <v>0</v>
      </c>
    </row>
    <row r="22" spans="1:4" ht="24.75" customHeight="1">
      <c r="A22" s="13">
        <v>10</v>
      </c>
      <c r="B22" s="29" t="s">
        <v>123</v>
      </c>
      <c r="C22" s="30" t="s">
        <v>175</v>
      </c>
      <c r="D22" s="85">
        <v>31081100</v>
      </c>
    </row>
    <row r="23" spans="1:4" ht="27.75" customHeight="1">
      <c r="A23" s="13">
        <v>11</v>
      </c>
      <c r="B23" s="31" t="s">
        <v>124</v>
      </c>
      <c r="C23" s="30" t="s">
        <v>178</v>
      </c>
      <c r="D23" s="85">
        <v>680000</v>
      </c>
    </row>
    <row r="24" spans="1:4" ht="37.5" customHeight="1">
      <c r="A24" s="13">
        <v>12</v>
      </c>
      <c r="B24" s="31" t="s">
        <v>195</v>
      </c>
      <c r="C24" s="30" t="s">
        <v>203</v>
      </c>
      <c r="D24" s="85">
        <v>29093100</v>
      </c>
    </row>
    <row r="25" spans="1:4" ht="26.25" customHeight="1">
      <c r="A25" s="13">
        <v>13</v>
      </c>
      <c r="B25" s="31" t="s">
        <v>126</v>
      </c>
      <c r="C25" s="30" t="s">
        <v>176</v>
      </c>
      <c r="D25" s="85">
        <v>1308000</v>
      </c>
    </row>
    <row r="26" spans="1:4" ht="38.25">
      <c r="A26" s="13">
        <v>14</v>
      </c>
      <c r="B26" s="29" t="s">
        <v>127</v>
      </c>
      <c r="C26" s="30" t="s">
        <v>233</v>
      </c>
      <c r="D26" s="85">
        <v>78955484.65</v>
      </c>
    </row>
    <row r="27" spans="1:4" ht="38.25">
      <c r="A27" s="13">
        <v>15</v>
      </c>
      <c r="B27" s="31" t="s">
        <v>125</v>
      </c>
      <c r="C27" s="30" t="s">
        <v>184</v>
      </c>
      <c r="D27" s="85">
        <v>21016632.24</v>
      </c>
    </row>
    <row r="28" spans="1:4" ht="27.75" customHeight="1">
      <c r="A28" s="13">
        <v>16</v>
      </c>
      <c r="B28" s="31" t="s">
        <v>197</v>
      </c>
      <c r="C28" s="30" t="s">
        <v>185</v>
      </c>
      <c r="D28" s="85">
        <v>3959947.58</v>
      </c>
    </row>
    <row r="29" spans="1:4" ht="28.5" customHeight="1">
      <c r="A29" s="13">
        <v>17</v>
      </c>
      <c r="B29" s="31" t="s">
        <v>158</v>
      </c>
      <c r="C29" s="30" t="s">
        <v>181</v>
      </c>
      <c r="D29" s="85">
        <v>3270884.68</v>
      </c>
    </row>
    <row r="30" spans="1:4" ht="25.5">
      <c r="A30" s="13">
        <v>18</v>
      </c>
      <c r="B30" s="31" t="s">
        <v>128</v>
      </c>
      <c r="C30" s="30" t="s">
        <v>186</v>
      </c>
      <c r="D30" s="85">
        <v>38552211.23</v>
      </c>
    </row>
    <row r="31" spans="1:4" ht="38.25">
      <c r="A31" s="13">
        <v>19</v>
      </c>
      <c r="B31" s="31" t="s">
        <v>129</v>
      </c>
      <c r="C31" s="30" t="s">
        <v>187</v>
      </c>
      <c r="D31" s="85">
        <v>1520000.19</v>
      </c>
    </row>
    <row r="32" spans="1:4" ht="27.75" customHeight="1">
      <c r="A32" s="13">
        <v>20</v>
      </c>
      <c r="B32" s="31" t="s">
        <v>157</v>
      </c>
      <c r="C32" s="30" t="s">
        <v>234</v>
      </c>
      <c r="D32" s="85">
        <v>10635808.73</v>
      </c>
    </row>
    <row r="33" spans="1:4" ht="27.75" customHeight="1">
      <c r="A33" s="13">
        <v>21</v>
      </c>
      <c r="B33" s="29" t="s">
        <v>130</v>
      </c>
      <c r="C33" s="30" t="s">
        <v>235</v>
      </c>
      <c r="D33" s="85">
        <v>92369122.6</v>
      </c>
    </row>
    <row r="34" spans="1:4" ht="28.5" customHeight="1">
      <c r="A34" s="13">
        <v>22</v>
      </c>
      <c r="B34" s="31" t="s">
        <v>131</v>
      </c>
      <c r="C34" s="30" t="s">
        <v>237</v>
      </c>
      <c r="D34" s="85">
        <v>65178890.35</v>
      </c>
    </row>
    <row r="35" spans="1:4" ht="30" customHeight="1">
      <c r="A35" s="13">
        <v>23</v>
      </c>
      <c r="B35" s="31" t="s">
        <v>232</v>
      </c>
      <c r="C35" s="30" t="s">
        <v>236</v>
      </c>
      <c r="D35" s="85">
        <v>27190232.25</v>
      </c>
    </row>
    <row r="36" spans="1:4" ht="27.75" customHeight="1">
      <c r="A36" s="13">
        <v>24</v>
      </c>
      <c r="B36" s="29" t="s">
        <v>160</v>
      </c>
      <c r="C36" s="30" t="s">
        <v>238</v>
      </c>
      <c r="D36" s="85">
        <v>93381096</v>
      </c>
    </row>
    <row r="37" spans="1:4" ht="54.75" customHeight="1">
      <c r="A37" s="13">
        <v>25</v>
      </c>
      <c r="B37" s="31" t="s">
        <v>148</v>
      </c>
      <c r="C37" s="30" t="s">
        <v>182</v>
      </c>
      <c r="D37" s="85">
        <v>7888096</v>
      </c>
    </row>
    <row r="38" spans="1:4" ht="27.75" customHeight="1">
      <c r="A38" s="13">
        <v>26</v>
      </c>
      <c r="B38" s="31" t="s">
        <v>194</v>
      </c>
      <c r="C38" s="30" t="s">
        <v>204</v>
      </c>
      <c r="D38" s="85">
        <v>85173000</v>
      </c>
    </row>
    <row r="39" spans="1:4" ht="42.75" customHeight="1">
      <c r="A39" s="13">
        <v>27</v>
      </c>
      <c r="B39" s="31" t="s">
        <v>132</v>
      </c>
      <c r="C39" s="30" t="s">
        <v>239</v>
      </c>
      <c r="D39" s="85">
        <v>320000</v>
      </c>
    </row>
    <row r="40" spans="1:4" ht="28.5" customHeight="1">
      <c r="A40" s="13">
        <v>28</v>
      </c>
      <c r="B40" s="29" t="s">
        <v>133</v>
      </c>
      <c r="C40" s="30" t="s">
        <v>180</v>
      </c>
      <c r="D40" s="85">
        <v>3366600</v>
      </c>
    </row>
    <row r="41" spans="1:4" ht="12.75" customHeight="1">
      <c r="A41" s="13">
        <v>29</v>
      </c>
      <c r="B41" s="29" t="s">
        <v>134</v>
      </c>
      <c r="C41" s="30" t="s">
        <v>240</v>
      </c>
      <c r="D41" s="85">
        <v>667967713.32</v>
      </c>
    </row>
    <row r="42" spans="1:4" ht="25.5">
      <c r="A42" s="13">
        <v>30</v>
      </c>
      <c r="B42" s="31" t="s">
        <v>135</v>
      </c>
      <c r="C42" s="30" t="s">
        <v>188</v>
      </c>
      <c r="D42" s="85">
        <v>201010720.93</v>
      </c>
    </row>
    <row r="43" spans="1:4" ht="15" customHeight="1">
      <c r="A43" s="13">
        <v>31</v>
      </c>
      <c r="B43" s="31" t="s">
        <v>136</v>
      </c>
      <c r="C43" s="30" t="s">
        <v>241</v>
      </c>
      <c r="D43" s="85">
        <v>401619759.57</v>
      </c>
    </row>
    <row r="44" spans="1:4" ht="28.5" customHeight="1">
      <c r="A44" s="13">
        <v>32</v>
      </c>
      <c r="B44" s="31" t="s">
        <v>137</v>
      </c>
      <c r="C44" s="30" t="s">
        <v>189</v>
      </c>
      <c r="D44" s="85">
        <v>45702157.58</v>
      </c>
    </row>
    <row r="45" spans="1:4" ht="38.25">
      <c r="A45" s="13">
        <v>33</v>
      </c>
      <c r="B45" s="31" t="s">
        <v>138</v>
      </c>
      <c r="C45" s="30" t="s">
        <v>200</v>
      </c>
      <c r="D45" s="85">
        <v>19635075.24</v>
      </c>
    </row>
    <row r="46" spans="1:4" ht="27" customHeight="1">
      <c r="A46" s="13">
        <v>34</v>
      </c>
      <c r="B46" s="29" t="s">
        <v>139</v>
      </c>
      <c r="C46" s="30" t="s">
        <v>242</v>
      </c>
      <c r="D46" s="85">
        <v>125864446</v>
      </c>
    </row>
    <row r="47" spans="1:4" ht="15.75" customHeight="1">
      <c r="A47" s="13">
        <v>35</v>
      </c>
      <c r="B47" s="31" t="s">
        <v>140</v>
      </c>
      <c r="C47" s="30" t="s">
        <v>244</v>
      </c>
      <c r="D47" s="85">
        <v>91966323</v>
      </c>
    </row>
    <row r="48" spans="1:4" ht="15.75" customHeight="1">
      <c r="A48" s="13">
        <v>36</v>
      </c>
      <c r="B48" s="31" t="s">
        <v>141</v>
      </c>
      <c r="C48" s="30" t="s">
        <v>243</v>
      </c>
      <c r="D48" s="85">
        <v>17246900</v>
      </c>
    </row>
    <row r="49" spans="1:4" ht="39" customHeight="1">
      <c r="A49" s="13">
        <v>37</v>
      </c>
      <c r="B49" s="31" t="s">
        <v>142</v>
      </c>
      <c r="C49" s="30" t="s">
        <v>201</v>
      </c>
      <c r="D49" s="85">
        <v>16651223</v>
      </c>
    </row>
    <row r="50" spans="1:4" ht="28.5" customHeight="1">
      <c r="A50" s="13">
        <v>38</v>
      </c>
      <c r="B50" s="29" t="s">
        <v>143</v>
      </c>
      <c r="C50" s="30" t="s">
        <v>168</v>
      </c>
      <c r="D50" s="85">
        <v>5708350</v>
      </c>
    </row>
    <row r="51" spans="1:4" ht="29.25" customHeight="1">
      <c r="A51" s="13">
        <v>39</v>
      </c>
      <c r="B51" s="31" t="s">
        <v>144</v>
      </c>
      <c r="C51" s="30" t="s">
        <v>190</v>
      </c>
      <c r="D51" s="85">
        <v>741139</v>
      </c>
    </row>
    <row r="52" spans="1:4" ht="15.75" customHeight="1">
      <c r="A52" s="13">
        <v>40</v>
      </c>
      <c r="B52" s="31" t="s">
        <v>145</v>
      </c>
      <c r="C52" s="30" t="s">
        <v>191</v>
      </c>
      <c r="D52" s="85">
        <v>470000</v>
      </c>
    </row>
    <row r="53" spans="1:4" ht="29.25" customHeight="1">
      <c r="A53" s="13">
        <v>41</v>
      </c>
      <c r="B53" s="31" t="s">
        <v>146</v>
      </c>
      <c r="C53" s="30" t="s">
        <v>169</v>
      </c>
      <c r="D53" s="85">
        <v>224600</v>
      </c>
    </row>
    <row r="54" spans="1:4" ht="40.5" customHeight="1">
      <c r="A54" s="13">
        <v>42</v>
      </c>
      <c r="B54" s="31" t="s">
        <v>147</v>
      </c>
      <c r="C54" s="30" t="s">
        <v>199</v>
      </c>
      <c r="D54" s="85">
        <v>4272611</v>
      </c>
    </row>
    <row r="55" spans="1:4" ht="27.75" customHeight="1">
      <c r="A55" s="13">
        <v>43</v>
      </c>
      <c r="B55" s="29" t="s">
        <v>179</v>
      </c>
      <c r="C55" s="30" t="s">
        <v>163</v>
      </c>
      <c r="D55" s="85">
        <v>12720944.72</v>
      </c>
    </row>
    <row r="56" spans="1:4" ht="15.75" customHeight="1">
      <c r="A56" s="13">
        <v>44</v>
      </c>
      <c r="B56" s="31" t="s">
        <v>196</v>
      </c>
      <c r="C56" s="30" t="s">
        <v>205</v>
      </c>
      <c r="D56" s="85">
        <v>237918.72</v>
      </c>
    </row>
    <row r="57" spans="1:4" ht="51">
      <c r="A57" s="13">
        <v>45</v>
      </c>
      <c r="B57" s="31" t="s">
        <v>198</v>
      </c>
      <c r="C57" s="30" t="s">
        <v>164</v>
      </c>
      <c r="D57" s="85">
        <v>11696487</v>
      </c>
    </row>
    <row r="58" spans="1:4" ht="38.25">
      <c r="A58" s="13">
        <v>46</v>
      </c>
      <c r="B58" s="31" t="s">
        <v>192</v>
      </c>
      <c r="C58" s="30" t="s">
        <v>165</v>
      </c>
      <c r="D58" s="85">
        <v>786539</v>
      </c>
    </row>
    <row r="59" spans="1:4" ht="38.25">
      <c r="A59" s="73">
        <v>47</v>
      </c>
      <c r="B59" s="74" t="s">
        <v>296</v>
      </c>
      <c r="C59" s="75" t="s">
        <v>295</v>
      </c>
      <c r="D59" s="85">
        <v>4074616</v>
      </c>
    </row>
    <row r="60" spans="2:4" ht="12.75">
      <c r="B60"/>
      <c r="D60" s="86">
        <v>1126094761.66</v>
      </c>
    </row>
    <row r="61" ht="12.75">
      <c r="B61"/>
    </row>
    <row r="63" spans="2:4" ht="12.75">
      <c r="B63" s="91" t="s">
        <v>225</v>
      </c>
      <c r="C63" s="91"/>
      <c r="D63" s="91"/>
    </row>
    <row r="64" spans="2:4" ht="12.75">
      <c r="B64" s="91" t="s">
        <v>88</v>
      </c>
      <c r="C64" s="91"/>
      <c r="D64" s="91"/>
    </row>
  </sheetData>
  <sheetProtection/>
  <mergeCells count="3">
    <mergeCell ref="B63:D63"/>
    <mergeCell ref="B64:D64"/>
    <mergeCell ref="B9:D9"/>
  </mergeCells>
  <printOptions/>
  <pageMargins left="0.7874015748031497" right="0.1968503937007874" top="0.1968503937007874" bottom="0.1968503937007874" header="0.1968503937007874" footer="0.1181102362204724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8">
      <selection activeCell="K15" sqref="K15"/>
    </sheetView>
  </sheetViews>
  <sheetFormatPr defaultColWidth="9.00390625" defaultRowHeight="12.75"/>
  <cols>
    <col min="1" max="1" width="5.25390625" style="0" customWidth="1"/>
    <col min="2" max="2" width="48.25390625" style="0" customWidth="1"/>
    <col min="3" max="3" width="25.75390625" style="0" customWidth="1"/>
    <col min="4" max="4" width="15.00390625" style="0" customWidth="1"/>
    <col min="5" max="5" width="16.25390625" style="0" customWidth="1"/>
  </cols>
  <sheetData>
    <row r="1" spans="1:4" ht="12.75">
      <c r="A1" s="34"/>
      <c r="B1" s="35"/>
      <c r="C1" s="36" t="s">
        <v>298</v>
      </c>
      <c r="D1" s="37"/>
    </row>
    <row r="2" spans="1:4" ht="12.75">
      <c r="A2" s="34"/>
      <c r="B2" s="35"/>
      <c r="C2" s="5" t="s">
        <v>207</v>
      </c>
      <c r="D2" s="5"/>
    </row>
    <row r="3" spans="1:4" ht="12.75" customHeight="1">
      <c r="A3" s="34"/>
      <c r="B3" s="35"/>
      <c r="C3" s="5" t="s">
        <v>2</v>
      </c>
      <c r="D3" s="5"/>
    </row>
    <row r="4" spans="1:4" ht="14.25">
      <c r="A4" s="38"/>
      <c r="B4" s="39"/>
      <c r="C4" s="5" t="s">
        <v>219</v>
      </c>
      <c r="D4" s="5"/>
    </row>
    <row r="5" spans="1:4" ht="14.25">
      <c r="A5" s="38"/>
      <c r="B5" s="39"/>
      <c r="C5" s="5" t="s">
        <v>221</v>
      </c>
      <c r="D5" s="5"/>
    </row>
    <row r="6" spans="1:4" ht="14.25">
      <c r="A6" s="38"/>
      <c r="B6" s="39"/>
      <c r="C6" s="5" t="s">
        <v>249</v>
      </c>
      <c r="D6" s="5"/>
    </row>
    <row r="7" spans="1:4" ht="14.25">
      <c r="A7" s="38"/>
      <c r="B7" s="39"/>
      <c r="C7" s="40" t="s">
        <v>250</v>
      </c>
      <c r="D7" s="41"/>
    </row>
    <row r="8" spans="1:4" ht="14.25">
      <c r="A8" s="38"/>
      <c r="B8" s="39"/>
      <c r="C8" s="40"/>
      <c r="D8" s="41"/>
    </row>
    <row r="9" spans="1:4" ht="15.75">
      <c r="A9" s="101" t="s">
        <v>251</v>
      </c>
      <c r="B9" s="101"/>
      <c r="C9" s="101"/>
      <c r="D9" s="101"/>
    </row>
    <row r="10" spans="1:4" ht="15.75">
      <c r="A10" s="101" t="s">
        <v>252</v>
      </c>
      <c r="B10" s="101"/>
      <c r="C10" s="101"/>
      <c r="D10" s="101"/>
    </row>
    <row r="11" spans="1:4" ht="12.75">
      <c r="A11" s="34"/>
      <c r="B11" s="35"/>
      <c r="C11" s="42"/>
      <c r="D11" s="43"/>
    </row>
    <row r="12" spans="1:4" ht="48">
      <c r="A12" s="44" t="s">
        <v>253</v>
      </c>
      <c r="B12" s="45" t="s">
        <v>254</v>
      </c>
      <c r="C12" s="45" t="s">
        <v>255</v>
      </c>
      <c r="D12" s="46" t="s">
        <v>256</v>
      </c>
    </row>
    <row r="13" spans="1:4" ht="13.5" customHeight="1">
      <c r="A13" s="47">
        <v>1</v>
      </c>
      <c r="B13" s="48" t="s">
        <v>218</v>
      </c>
      <c r="C13" s="48" t="s">
        <v>257</v>
      </c>
      <c r="D13" s="49" t="s">
        <v>258</v>
      </c>
    </row>
    <row r="14" spans="1:4" ht="16.5" customHeight="1">
      <c r="A14" s="47">
        <v>1</v>
      </c>
      <c r="B14" s="50" t="s">
        <v>259</v>
      </c>
      <c r="C14" s="51" t="s">
        <v>260</v>
      </c>
      <c r="D14" s="52">
        <f>D20</f>
        <v>8512086.5</v>
      </c>
    </row>
    <row r="15" spans="1:4" ht="24">
      <c r="A15" s="47">
        <v>2</v>
      </c>
      <c r="B15" s="50" t="s">
        <v>261</v>
      </c>
      <c r="C15" s="51" t="s">
        <v>262</v>
      </c>
      <c r="D15" s="53">
        <f>-4039546-625527</f>
        <v>-4665073</v>
      </c>
    </row>
    <row r="16" spans="1:4" ht="37.5" customHeight="1">
      <c r="A16" s="47">
        <v>3</v>
      </c>
      <c r="B16" s="50" t="s">
        <v>263</v>
      </c>
      <c r="C16" s="51" t="s">
        <v>264</v>
      </c>
      <c r="D16" s="53">
        <f>D17</f>
        <v>10000000</v>
      </c>
    </row>
    <row r="17" spans="1:4" ht="48" customHeight="1">
      <c r="A17" s="47">
        <v>4</v>
      </c>
      <c r="B17" s="54" t="s">
        <v>265</v>
      </c>
      <c r="C17" s="55" t="s">
        <v>266</v>
      </c>
      <c r="D17" s="53">
        <v>10000000</v>
      </c>
    </row>
    <row r="18" spans="1:4" ht="37.5" customHeight="1">
      <c r="A18" s="47">
        <v>5</v>
      </c>
      <c r="B18" s="50" t="s">
        <v>267</v>
      </c>
      <c r="C18" s="51" t="s">
        <v>268</v>
      </c>
      <c r="D18" s="53">
        <f>-4039546-625527-10000000</f>
        <v>-14665073</v>
      </c>
    </row>
    <row r="19" spans="1:4" ht="41.25" customHeight="1">
      <c r="A19" s="47">
        <v>6</v>
      </c>
      <c r="B19" s="54" t="s">
        <v>269</v>
      </c>
      <c r="C19" s="55" t="s">
        <v>270</v>
      </c>
      <c r="D19" s="53">
        <f>-4039546-625527-10000000</f>
        <v>-14665073</v>
      </c>
    </row>
    <row r="20" spans="1:4" ht="31.5" customHeight="1">
      <c r="A20" s="47">
        <v>7</v>
      </c>
      <c r="B20" s="56" t="s">
        <v>271</v>
      </c>
      <c r="C20" s="51" t="s">
        <v>272</v>
      </c>
      <c r="D20" s="52">
        <f>D21+D22</f>
        <v>8512086.5</v>
      </c>
    </row>
    <row r="21" spans="1:4" ht="31.5" customHeight="1">
      <c r="A21" s="47">
        <v>8</v>
      </c>
      <c r="B21" s="54" t="s">
        <v>273</v>
      </c>
      <c r="C21" s="55" t="s">
        <v>274</v>
      </c>
      <c r="D21" s="53">
        <f>-(1032319472+D16+D25+16000000+41000+14045680+1717600+310000+178000+11499600+702818+9412900+17347800+6600000+1931437+50000+18169000+51176100+84000+92400+6211270+2259423-2688600+12000000+1050000+1354800+2000400+7564800+2950000+725000+1050000-41000)</f>
        <v>-1270968107</v>
      </c>
    </row>
    <row r="22" spans="1:4" ht="27" customHeight="1">
      <c r="A22" s="47">
        <v>9</v>
      </c>
      <c r="B22" s="54" t="s">
        <v>275</v>
      </c>
      <c r="C22" s="55" t="s">
        <v>276</v>
      </c>
      <c r="D22" s="53">
        <f>1039372654-(D18)+(-D23)+16000000+41000+14045680+1717600+310000+1481415.5+178000+11499600+702818+9412900+17347800+6600000+1931437+50000+18169000+51176100+84000+92400+6211270+2259423-2688600+12000000+1050000+1354800+2000400+7564800+2950000+725000+1050000-41000-22511</f>
        <v>1279480193.5</v>
      </c>
    </row>
    <row r="23" spans="1:5" ht="24.75" customHeight="1">
      <c r="A23" s="47">
        <v>10</v>
      </c>
      <c r="B23" s="50" t="s">
        <v>277</v>
      </c>
      <c r="C23" s="57" t="s">
        <v>278</v>
      </c>
      <c r="D23" s="53">
        <f>-28189134-12000000</f>
        <v>-40189134</v>
      </c>
      <c r="E23" s="58"/>
    </row>
    <row r="24" spans="1:4" ht="72">
      <c r="A24" s="47">
        <v>11</v>
      </c>
      <c r="B24" s="54" t="s">
        <v>279</v>
      </c>
      <c r="C24" s="59" t="s">
        <v>280</v>
      </c>
      <c r="D24" s="53">
        <f>-28189134-12000000</f>
        <v>-40189134</v>
      </c>
    </row>
    <row r="25" spans="1:4" ht="26.25" customHeight="1">
      <c r="A25" s="47">
        <v>12</v>
      </c>
      <c r="B25" s="50" t="s">
        <v>281</v>
      </c>
      <c r="C25" s="51" t="s">
        <v>282</v>
      </c>
      <c r="D25" s="53">
        <f>32228680+625527+12000000</f>
        <v>44854207</v>
      </c>
    </row>
    <row r="26" spans="1:4" ht="36.75" customHeight="1">
      <c r="A26" s="47">
        <v>13</v>
      </c>
      <c r="B26" s="54" t="s">
        <v>283</v>
      </c>
      <c r="C26" s="55" t="s">
        <v>284</v>
      </c>
      <c r="D26" s="53">
        <f>32228680+625527+12000000</f>
        <v>44854207</v>
      </c>
    </row>
    <row r="27" spans="1:4" ht="27.75" customHeight="1">
      <c r="A27" s="60"/>
      <c r="B27" s="61"/>
      <c r="C27" s="61"/>
      <c r="D27" s="62"/>
    </row>
    <row r="28" spans="1:4" ht="18" customHeight="1">
      <c r="A28" s="102"/>
      <c r="B28" s="102"/>
      <c r="C28" s="102"/>
      <c r="D28" s="102"/>
    </row>
    <row r="29" ht="12.75">
      <c r="B29" s="1" t="s">
        <v>285</v>
      </c>
    </row>
    <row r="30" spans="2:4" ht="15.75" customHeight="1">
      <c r="B30" s="1" t="s">
        <v>286</v>
      </c>
      <c r="C30" s="1"/>
      <c r="D30" s="1"/>
    </row>
    <row r="31" spans="2:3" ht="12.75">
      <c r="B31" s="1" t="s">
        <v>287</v>
      </c>
      <c r="C31" s="58"/>
    </row>
    <row r="32" spans="2:5" ht="12.75">
      <c r="B32" s="1"/>
      <c r="C32" s="58"/>
      <c r="E32" s="1"/>
    </row>
    <row r="33" spans="2:3" ht="12.75">
      <c r="B33" s="1"/>
      <c r="C33" s="58"/>
    </row>
    <row r="34" spans="2:3" ht="12.75">
      <c r="B34" s="1"/>
      <c r="C34" s="58"/>
    </row>
  </sheetData>
  <sheetProtection/>
  <mergeCells count="3">
    <mergeCell ref="A9:D9"/>
    <mergeCell ref="A10:D10"/>
    <mergeCell ref="A28:D28"/>
  </mergeCells>
  <printOptions/>
  <pageMargins left="0.5511811023622047" right="0.35433070866141736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Ольга</cp:lastModifiedBy>
  <cp:lastPrinted>2016-12-15T08:49:16Z</cp:lastPrinted>
  <dcterms:created xsi:type="dcterms:W3CDTF">2007-11-10T04:45:18Z</dcterms:created>
  <dcterms:modified xsi:type="dcterms:W3CDTF">2016-12-15T08:49:20Z</dcterms:modified>
  <cp:category/>
  <cp:version/>
  <cp:contentType/>
  <cp:contentStatus/>
</cp:coreProperties>
</file>