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Форма 2П" sheetId="1" r:id="rId1"/>
  </sheets>
  <definedNames>
    <definedName name="_xlnm.Print_Titles" localSheetId="0">'Форма 2П'!$A:$B,'Форма 2П'!$5:$6</definedName>
  </definedNames>
  <calcPr fullCalcOnLoad="1"/>
</workbook>
</file>

<file path=xl/sharedStrings.xml><?xml version="1.0" encoding="utf-8"?>
<sst xmlns="http://schemas.openxmlformats.org/spreadsheetml/2006/main" count="324" uniqueCount="195">
  <si>
    <t>Основные показатели, представляемые для разработки прогноза развития муниципального образования</t>
  </si>
  <si>
    <t>Территория:  Ирбитское муниципальное образование
Источник данных: Данные муниципальных образований</t>
  </si>
  <si>
    <t>Единица измерения</t>
  </si>
  <si>
    <t>Отчет</t>
  </si>
  <si>
    <t>Оценка</t>
  </si>
  <si>
    <t>Прогноз</t>
  </si>
  <si>
    <t>Пояснения</t>
  </si>
  <si>
    <t>2013</t>
  </si>
  <si>
    <t>2014</t>
  </si>
  <si>
    <t>2015</t>
  </si>
  <si>
    <t>2016</t>
  </si>
  <si>
    <t>2017</t>
  </si>
  <si>
    <t>2020*</t>
  </si>
  <si>
    <t>I. Финансы</t>
  </si>
  <si>
    <t>1. Доходы, всего (стр. 1.1 + стр. 1.12)</t>
  </si>
  <si>
    <t>млн. руб.</t>
  </si>
  <si>
    <t>1.1.Прибыль прибыльных организаций</t>
  </si>
  <si>
    <t>1.1.1. сальдо прибылей и убытков (справочно)</t>
  </si>
  <si>
    <t>1.2. Амортизационные отчисления</t>
  </si>
  <si>
    <t>1.3. Налог на доходы физических лиц</t>
  </si>
  <si>
    <t>1.4. Единый налог на вмененный доход</t>
  </si>
  <si>
    <t>1.4.1 налоговая база (сумма исчисленного вмененного дохода)</t>
  </si>
  <si>
    <t>1.5. Налог с патентной системы налогообложения</t>
  </si>
  <si>
    <t>1.6. Земельный налог</t>
  </si>
  <si>
    <t>1.7. Единый сельскохозяйственный налог</t>
  </si>
  <si>
    <t>1.7.1. налоговая база</t>
  </si>
  <si>
    <t>1.8. Налог на имущество физических лиц</t>
  </si>
  <si>
    <t>1.9. Прочие налоги и сборы</t>
  </si>
  <si>
    <t>1.10. Неналоговые доходы</t>
  </si>
  <si>
    <t>1.11. Прочие доходы</t>
  </si>
  <si>
    <t>1.12. Итого доходов (сумма строк 1.3, 1.4, 1.5, 1.6, 1.7, 1.8, 1.9, 1.10, 1.11)</t>
  </si>
  <si>
    <t>1.13. Средства, получаемые от вышестоящих уровней власти</t>
  </si>
  <si>
    <t>2. Финансирование муниципальных программ (справочно)</t>
  </si>
  <si>
    <t>3. Недополученные доходы муниципальных образований от предоставления налоговых преференций, предусмотренных решениями органов местного самоуправления (справочно):</t>
  </si>
  <si>
    <t>3.1. Земельный налог</t>
  </si>
  <si>
    <t>3.2. Налог на имущество физических лиц</t>
  </si>
  <si>
    <t>II. Производственная деятельность</t>
  </si>
  <si>
    <t>1. Оборот организаций (по полному кругу) по видам экономической деятельности, всего</t>
  </si>
  <si>
    <t>в том числе:</t>
  </si>
  <si>
    <t>1.1. раздел А: Сельское хозяйство, охота и лесное хозяйство</t>
  </si>
  <si>
    <t>1.2. раздел С: Добыча полезных ископаемых</t>
  </si>
  <si>
    <t>1.3. раздел D: Обрабатывающие производства</t>
  </si>
  <si>
    <t>1.4. раздел E: Производство и распределение электроэнергии, газа и воды</t>
  </si>
  <si>
    <t>1.5. раздел F: Строительство</t>
  </si>
  <si>
    <t>1.6. раздел G: Оптовая и розничная торговля</t>
  </si>
  <si>
    <t>1.7. из раздела I: Транспорт</t>
  </si>
  <si>
    <t>1.8. из раздела I: Связь</t>
  </si>
  <si>
    <t>2. Оборот организаций (по полному кругу) в расчете на душу населения</t>
  </si>
  <si>
    <t>тыс.руб./чел.</t>
  </si>
  <si>
    <t>3. Оборот организаций (по полному кругу) в расчете на одного занятого в экономике</t>
  </si>
  <si>
    <t>3.1. раздел А: Сельское хозяйство, охота и лесное хозяйство</t>
  </si>
  <si>
    <t>3.2. раздел С: Добыча полезных ископаемых</t>
  </si>
  <si>
    <t>3.3. раздел D: Обрабатывающие производства</t>
  </si>
  <si>
    <t>3.4. раздел Е: Производство и распределение электроэнергии, газа и воды</t>
  </si>
  <si>
    <t>3.5. раздел F: Cтроительство</t>
  </si>
  <si>
    <t>3.6. раздел G: Оптовая и розничная торговля</t>
  </si>
  <si>
    <t>3.7. из раздела I: Транспорт</t>
  </si>
  <si>
    <t>3.8. из раздела I: Связь</t>
  </si>
  <si>
    <t>4. Количество организаций с производительностью труда:</t>
  </si>
  <si>
    <t>4.1. менее 2,4 млн. рублей в год/работника</t>
  </si>
  <si>
    <t>единиц</t>
  </si>
  <si>
    <t>4.2. от 2,4 до 6,8 млн. рублей в год/работника</t>
  </si>
  <si>
    <t>4.3. свыше 6,8 млн. рублей в год/работника</t>
  </si>
  <si>
    <t>5. Электроэнергетический баланс:</t>
  </si>
  <si>
    <t>5.1. Потребление электроэнергии муниципальным образованием</t>
  </si>
  <si>
    <t>тыс. кВт.ч</t>
  </si>
  <si>
    <t>5.2. Наличие собственных ресурсов на территории муниципального образования</t>
  </si>
  <si>
    <t>5.3. Получение электроэнергии со стороны</t>
  </si>
  <si>
    <t>5.4. Отпуск электроэнергии на сторону</t>
  </si>
  <si>
    <t>5.5. Баланс (п.5.2+п.5.3–п.5.4–п.5.1)</t>
  </si>
  <si>
    <t>III. Инновационная деятельность</t>
  </si>
  <si>
    <t>1. Число организаций, выпускающих инновационную продукцию</t>
  </si>
  <si>
    <t>2. Объем отгруженной инновационной продукции</t>
  </si>
  <si>
    <t>млн.рублей</t>
  </si>
  <si>
    <t>3. Число организаций, осуществляющих технологические, организационные, маркетинговые инновации</t>
  </si>
  <si>
    <t>3.1. из них число организаций, осуществляющих технологические инновации</t>
  </si>
  <si>
    <t>4. Затраты организаций на технологические, организационные, маркетинговые инновации</t>
  </si>
  <si>
    <t>4.1. из них на технологические инновации</t>
  </si>
  <si>
    <t>5. Число внедренных передовых производственных технологий</t>
  </si>
  <si>
    <t>IV. Инвестиционная деятельность</t>
  </si>
  <si>
    <t>1. Объем инвестиций в основной капитал за счет всех источников финансирования, всего (в графе "2020 год" указывается сумма объема инвестиций, планируемых к освоению в период с 2018 по 2020 годы)</t>
  </si>
  <si>
    <t>млн.руб.</t>
  </si>
  <si>
    <t>из них по отраслям экономики:</t>
  </si>
  <si>
    <t>1.1. промышленный комплекс</t>
  </si>
  <si>
    <t>1.2. сельское хозяйство</t>
  </si>
  <si>
    <t>1.3. оптовая и розничная торговля, сфера услуг и развлечений</t>
  </si>
  <si>
    <t>1.4. транспорт</t>
  </si>
  <si>
    <t>2. Ввод в действие новых основных фондов</t>
  </si>
  <si>
    <t>2.1. в том числе отечественного производства</t>
  </si>
  <si>
    <t>3. Количество созданных новых рабочих мест</t>
  </si>
  <si>
    <t>3.1. в том числе с выработкой 2,4 млн. рублей на работника и более</t>
  </si>
  <si>
    <t>4. Характеристика завершенных (планируемых к завершению) инвестиционных проектов:</t>
  </si>
  <si>
    <t>4.1. Промышленный комплекс:</t>
  </si>
  <si>
    <t>4.1.1. количество инвестпроектов</t>
  </si>
  <si>
    <t>4.1.2. стоимость инвестпроектов, всего</t>
  </si>
  <si>
    <t>4.1.3. количество созданных новых рабочих мест</t>
  </si>
  <si>
    <t>4.1.3.1. в том числе с выработкой 2,4 млн. рублей на работника и более</t>
  </si>
  <si>
    <t>4.1.4. количество работников, высвобождаемых в ходе реализации инвестиционных проектов</t>
  </si>
  <si>
    <t>чел.</t>
  </si>
  <si>
    <t>4.2. Сельское хозяйство:</t>
  </si>
  <si>
    <t>4.2.1. количество инвестпроектов</t>
  </si>
  <si>
    <t>ед.</t>
  </si>
  <si>
    <t>4.2.2. стоимость инвестпроектов, всего</t>
  </si>
  <si>
    <t>4.2.3. количество созданных новых рабочих мест</t>
  </si>
  <si>
    <t>4.2.3.1. в том числе с выработкой 2,4 млн. рублей на работника и более</t>
  </si>
  <si>
    <t>4.2.4. количество работников, высвобождаемых в ходе реализации инвестиционных проектов</t>
  </si>
  <si>
    <t>4.3. Оптовая и розничная торговля, сфера услуг и развлечений:</t>
  </si>
  <si>
    <t>4.3.1. количество инвестпроектов</t>
  </si>
  <si>
    <t>4.3.2. стоимость инвестпроектов, всего</t>
  </si>
  <si>
    <t>4.3.3. количество созданных новых рабочих мест</t>
  </si>
  <si>
    <t>4.3.3.1. в том числе с выработкой 2,4 млн. рублей на работника и более</t>
  </si>
  <si>
    <t>4.3.4. количество работников, высвобождаемых в ходе реализации инвестиционных проектов</t>
  </si>
  <si>
    <t>4.4. Транспорт:</t>
  </si>
  <si>
    <t>4.4.1. количество инвестпроектов</t>
  </si>
  <si>
    <t>4.4.2. стоимость инвестпроектов, всего</t>
  </si>
  <si>
    <t>4.4.3. количество созданных новых рабочих мест</t>
  </si>
  <si>
    <t>4.4.3.1. в том числе с выработкой 2,4 млн. рублей на работника и более</t>
  </si>
  <si>
    <t>4.4.4. количество работников, высвобождаемых в ходе реализации инвестиционных проектов</t>
  </si>
  <si>
    <t>V. Денежные доходы населения</t>
  </si>
  <si>
    <t>1. Доходы населения муниципального образования, всего</t>
  </si>
  <si>
    <t>из них:</t>
  </si>
  <si>
    <t>1.1. Доходы от предпринимательской деятельности</t>
  </si>
  <si>
    <t>1.2. Оплата труда</t>
  </si>
  <si>
    <t>1.3. Доходы от собственности</t>
  </si>
  <si>
    <t>2. Среднедушевые денежные доходы (в месяц)</t>
  </si>
  <si>
    <t>руб./чел.</t>
  </si>
  <si>
    <t>3. Численность населения с денежными доходами ниже прожиточного минимума в % к численности населения муниципального образования</t>
  </si>
  <si>
    <t>%</t>
  </si>
  <si>
    <t>VI. Потребительский рынок</t>
  </si>
  <si>
    <t>1. Оборот розничной торговли в ценах соответствующего периода</t>
  </si>
  <si>
    <t>2. Оборот общественного питания</t>
  </si>
  <si>
    <t>3. Обеспеченность площадью торговых объектов</t>
  </si>
  <si>
    <t>кв.м/на 1000 жителей</t>
  </si>
  <si>
    <t>VII. Демографические показатели</t>
  </si>
  <si>
    <t>1. Численность и состав населения</t>
  </si>
  <si>
    <t>1.1. Численность постоянного населения муниципального образования (на начало года)</t>
  </si>
  <si>
    <t>человек</t>
  </si>
  <si>
    <t>1.2. Среднегодовая численность населения муниципального образования</t>
  </si>
  <si>
    <t>1.3. Численность населения в трудоспособном возрасте (мужчины в возрасте 16-59 лет, женщины в возрасте 16-54 лет)</t>
  </si>
  <si>
    <t>1.4. Численность детей в возрасте 3-7 лет (дошкольного возраста)</t>
  </si>
  <si>
    <t>1.5. Численность детей и подростков в возрасте 7-17 лет (школьного возраста)</t>
  </si>
  <si>
    <t>2. Естественное движение</t>
  </si>
  <si>
    <t>2.1. Число родившихся</t>
  </si>
  <si>
    <t>2.2. Число умерших</t>
  </si>
  <si>
    <t>2.2.1. детей в возрасте до 1 года</t>
  </si>
  <si>
    <t>2.2.2. в трудоспособном возрасте</t>
  </si>
  <si>
    <t>3. Миграционное движение (на постоянное место жительства, нетрудовая миграция)</t>
  </si>
  <si>
    <t>3.1. Число прибывших</t>
  </si>
  <si>
    <t>3.2. Число выбывших</t>
  </si>
  <si>
    <t>VIII. Развитие социальной сферы</t>
  </si>
  <si>
    <t>1. Количество семей с 3 и более детьми</t>
  </si>
  <si>
    <t>1.1. в том числе со среднедушевыми доходами ниже прожиточного минимума</t>
  </si>
  <si>
    <t>2. Количество мест в дошкольных образовательных учреждениях</t>
  </si>
  <si>
    <t>3. Потребность в дополнительных местах в дошкольных образовательных учреждениях (дети от 3 до 7 лет минус количество имеющихся мест)</t>
  </si>
  <si>
    <t>4. Количество мест в общеобразовательных учреждениях</t>
  </si>
  <si>
    <t>4.1. в том числе в начальных классах</t>
  </si>
  <si>
    <t>5. Количество учащихся общеобразовательных учреждений, обучающихся во вторую и третью смены</t>
  </si>
  <si>
    <t>6. Потребность в дополнительных местах в общеобразовательных учреждениях (дети 7-17 лет минус количество имеющихся мест)</t>
  </si>
  <si>
    <t>7. Обеспеченность врачебными кадрами всех специальностей</t>
  </si>
  <si>
    <t>ед. на 10 тыс. населения</t>
  </si>
  <si>
    <t>8. Обеспеченность врачами общей практики</t>
  </si>
  <si>
    <t>ед. на 10 тыс. населения.</t>
  </si>
  <si>
    <t>9. Обеспеченность средним медицинским персоналом</t>
  </si>
  <si>
    <t>10. Доля врачей в возрасте до 35 лет к общему числу врачей</t>
  </si>
  <si>
    <t>%.</t>
  </si>
  <si>
    <t>11. Доля учителей общеобразовательных учреждений в возрасте до 35 лет к общему числу учителей образовательных учреждений</t>
  </si>
  <si>
    <t>12. Численность женщин, находящихся в отпуске по уходу за ребенком до достижения им возраста трех лет, прошедших профессиональное обучение (переобучение)</t>
  </si>
  <si>
    <t>13. Количество социально ориентированных некоммерческих организаций, получивших поддержку из местного бюджета</t>
  </si>
  <si>
    <t>14. Количество созданных специальных рабочих мест для инвалидов</t>
  </si>
  <si>
    <t>IХ. Трудовые ресурсы</t>
  </si>
  <si>
    <t>1. Трудовые ресурсы, всего</t>
  </si>
  <si>
    <t>2. Состав трудовых ресурсов:</t>
  </si>
  <si>
    <t>2.1. трудоспособное население в трудоспособном возрасте</t>
  </si>
  <si>
    <t>2.2. лица старше трудоспособного возраста, занятые в экономике</t>
  </si>
  <si>
    <t>2.3. подростки, занятые в экономике (до 15 лет включительно)</t>
  </si>
  <si>
    <t>2.4. иностранные трудовые мигранты</t>
  </si>
  <si>
    <t>3. Распределение трудовых ресурсов:</t>
  </si>
  <si>
    <t>3.1. занято в экономике муниципального образования (без учета иногородних жителей, въезжающих на работу на территорию муниципального образования)</t>
  </si>
  <si>
    <t>3.2. выезд жителей муниципального образования на работу за пределы муниципального образования (-)</t>
  </si>
  <si>
    <t>3.3. въезд иногородних жителей на работу на территорию муниципального образования (+)</t>
  </si>
  <si>
    <t>3.4. учащиеся в трудоспособном возрасте, обучающиеся с отрывом от работы</t>
  </si>
  <si>
    <t>3.5. безработные по методологии МОТ</t>
  </si>
  <si>
    <t>3.5.1. в том числе безработные, официально зарегистрированные в службе занятости</t>
  </si>
  <si>
    <t>3.6. неработающие пенсионеры в трудоспособном возрасте, получающие пенсии по старости на льготных условиях в органах Пенсионного фонда</t>
  </si>
  <si>
    <t>3.7. лица, находящиеся в отпусках по беременности и родам и по уходу за ребенком до достижения им возраста 3 лет</t>
  </si>
  <si>
    <t>3.8. лица, выполняющие домашние обязанности, осуществляющие уход за детьми и другими членами семьи, а также другие трудоспособные лица, у которых нет необходимости работать</t>
  </si>
  <si>
    <t>3.9. прочие (военнослужащие, лица, находящиеся в местах лишения свободы, и другие)</t>
  </si>
  <si>
    <t>4. Потребность организаций в подготовке специалистов и квалифицированных рабочих в рамках программ развития организаций и инвестиционных проектов</t>
  </si>
  <si>
    <t>4.1. в разрезе специальностей высшего профессионального образования по направлениям подготовки</t>
  </si>
  <si>
    <t>4.1.1 инженерно-технические специальности</t>
  </si>
  <si>
    <t>4.1.2 гуманитарные специальности</t>
  </si>
  <si>
    <t>4.2. в разрезе специальностей и профессий среднего профессионального образования по специальностям</t>
  </si>
  <si>
    <t>4.2.1 инженерно-технические специальности</t>
  </si>
  <si>
    <t>4.2.2 гуманитарные специальности</t>
  </si>
  <si>
    <t>* Стоимостные показатели в ценах 2009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</si>
</sst>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"/>
      <family val="0"/>
    </font>
    <font>
      <sz val="8"/>
      <color indexed="8"/>
      <name val="Arial"/>
      <family val="0"/>
    </font>
    <font>
      <sz val="10"/>
      <color indexed="10"/>
      <name val="Tahoma"/>
      <family val="0"/>
    </font>
    <font>
      <sz val="14"/>
      <color indexed="11"/>
      <name val="Tahoma"/>
      <family val="0"/>
    </font>
    <font>
      <b/>
      <sz val="10"/>
      <color indexed="11"/>
      <name val="Tahoma"/>
      <family val="0"/>
    </font>
    <font>
      <sz val="9"/>
      <color indexed="12"/>
      <name val="Tahoma"/>
      <family val="0"/>
    </font>
    <font>
      <b/>
      <sz val="9"/>
      <color indexed="9"/>
      <name val="Tahoma"/>
      <family val="0"/>
    </font>
    <font>
      <sz val="9"/>
      <color indexed="11"/>
      <name val="Tahoma"/>
      <family val="0"/>
    </font>
    <font>
      <sz val="8"/>
      <color indexed="8"/>
      <name val="Tahoma"/>
      <family val="0"/>
    </font>
    <font>
      <sz val="9"/>
      <color indexed="8"/>
      <name val="Tahoma"/>
      <family val="0"/>
    </font>
    <font>
      <sz val="8"/>
      <color indexed="53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 style="thin">
        <color indexed="10"/>
      </right>
      <top style="thin"/>
      <bottom style="thin">
        <color indexed="10"/>
      </bottom>
    </border>
    <border>
      <left style="thin">
        <color indexed="10"/>
      </left>
      <right style="thin">
        <color indexed="10"/>
      </right>
      <top style="thin"/>
      <bottom style="thin">
        <color indexed="10"/>
      </bottom>
    </border>
    <border>
      <left style="thin">
        <color indexed="10"/>
      </left>
      <right style="thin"/>
      <top style="thin"/>
      <bottom style="thin">
        <color indexed="10"/>
      </bottom>
    </border>
    <border>
      <left style="thin"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 style="thin"/>
      <right style="thin">
        <color indexed="10"/>
      </right>
      <top style="thin">
        <color indexed="10"/>
      </top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/>
    </border>
    <border>
      <left style="thin">
        <color indexed="10"/>
      </left>
      <right style="thin"/>
      <top style="thin">
        <color indexed="10"/>
      </top>
      <bottom style="thin"/>
    </border>
    <border>
      <left style="thin"/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/>
      <top>
        <color indexed="63"/>
      </top>
      <bottom style="thin">
        <color indexed="10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1" xfId="0" applyNumberFormat="1" applyFont="1" applyFill="1" applyBorder="1" applyAlignment="1" applyProtection="1">
      <alignment vertical="top" wrapText="1"/>
      <protection locked="0"/>
    </xf>
    <xf numFmtId="0" fontId="1" fillId="0" borderId="2" xfId="0" applyNumberFormat="1" applyFont="1" applyFill="1" applyBorder="1" applyAlignment="1" applyProtection="1">
      <alignment vertical="top"/>
      <protection locked="0"/>
    </xf>
    <xf numFmtId="0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7" fillId="3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/>
    </xf>
    <xf numFmtId="0" fontId="7" fillId="3" borderId="5" xfId="0" applyNumberFormat="1" applyFont="1" applyFill="1" applyBorder="1" applyAlignment="1" applyProtection="1">
      <alignment horizontal="left" vertical="center" wrapText="1"/>
      <protection/>
    </xf>
    <xf numFmtId="0" fontId="7" fillId="3" borderId="6" xfId="0" applyNumberFormat="1" applyFont="1" applyFill="1" applyBorder="1" applyAlignment="1" applyProtection="1">
      <alignment horizontal="left" vertical="center" wrapText="1"/>
      <protection/>
    </xf>
    <xf numFmtId="4" fontId="8" fillId="3" borderId="6" xfId="0" applyNumberFormat="1" applyFont="1" applyFill="1" applyBorder="1" applyAlignment="1" applyProtection="1">
      <alignment horizontal="center" vertical="center"/>
      <protection/>
    </xf>
    <xf numFmtId="49" fontId="8" fillId="3" borderId="7" xfId="0" applyNumberFormat="1" applyFont="1" applyFill="1" applyBorder="1" applyAlignment="1" applyProtection="1">
      <alignment vertical="center" wrapText="1"/>
      <protection/>
    </xf>
    <xf numFmtId="0" fontId="7" fillId="3" borderId="8" xfId="0" applyNumberFormat="1" applyFont="1" applyFill="1" applyBorder="1" applyAlignment="1" applyProtection="1">
      <alignment horizontal="left" vertical="center" wrapText="1" indent="1"/>
      <protection/>
    </xf>
    <xf numFmtId="49" fontId="8" fillId="0" borderId="9" xfId="0" applyNumberFormat="1" applyFont="1" applyFill="1" applyBorder="1" applyAlignment="1" applyProtection="1">
      <alignment vertical="center" wrapText="1"/>
      <protection locked="0"/>
    </xf>
    <xf numFmtId="0" fontId="7" fillId="3" borderId="8" xfId="0" applyNumberFormat="1" applyFont="1" applyFill="1" applyBorder="1" applyAlignment="1" applyProtection="1">
      <alignment horizontal="left" vertical="center" wrapText="1" indent="2"/>
      <protection/>
    </xf>
    <xf numFmtId="0" fontId="7" fillId="3" borderId="8" xfId="0" applyNumberFormat="1" applyFont="1" applyFill="1" applyBorder="1" applyAlignment="1" applyProtection="1">
      <alignment horizontal="left" vertical="center" wrapText="1" indent="3"/>
      <protection/>
    </xf>
    <xf numFmtId="0" fontId="7" fillId="3" borderId="8" xfId="0" applyNumberFormat="1" applyFont="1" applyFill="1" applyBorder="1" applyAlignment="1" applyProtection="1">
      <alignment horizontal="left" vertical="center" wrapText="1"/>
      <protection/>
    </xf>
    <xf numFmtId="49" fontId="8" fillId="3" borderId="9" xfId="0" applyNumberFormat="1" applyFont="1" applyFill="1" applyBorder="1" applyAlignment="1" applyProtection="1">
      <alignment vertical="center" wrapText="1"/>
      <protection/>
    </xf>
    <xf numFmtId="0" fontId="7" fillId="3" borderId="10" xfId="0" applyNumberFormat="1" applyFont="1" applyFill="1" applyBorder="1" applyAlignment="1" applyProtection="1">
      <alignment horizontal="left" vertical="center" wrapText="1" indent="3"/>
      <protection/>
    </xf>
    <xf numFmtId="0" fontId="7" fillId="3" borderId="11" xfId="0" applyNumberFormat="1" applyFont="1" applyFill="1" applyBorder="1" applyAlignment="1" applyProtection="1">
      <alignment horizontal="left" vertical="center" wrapText="1"/>
      <protection/>
    </xf>
    <xf numFmtId="49" fontId="8" fillId="0" borderId="12" xfId="0" applyNumberFormat="1" applyFont="1" applyFill="1" applyBorder="1" applyAlignment="1" applyProtection="1">
      <alignment vertical="center" wrapText="1"/>
      <protection locked="0"/>
    </xf>
    <xf numFmtId="0" fontId="7" fillId="3" borderId="10" xfId="0" applyNumberFormat="1" applyFont="1" applyFill="1" applyBorder="1" applyAlignment="1" applyProtection="1">
      <alignment horizontal="left" vertical="center" wrapText="1" indent="1"/>
      <protection/>
    </xf>
    <xf numFmtId="0" fontId="7" fillId="3" borderId="8" xfId="0" applyNumberFormat="1" applyFont="1" applyFill="1" applyBorder="1" applyAlignment="1" applyProtection="1">
      <alignment horizontal="left" vertical="center" wrapText="1" indent="4"/>
      <protection/>
    </xf>
    <xf numFmtId="0" fontId="7" fillId="3" borderId="5" xfId="0" applyNumberFormat="1" applyFont="1" applyFill="1" applyBorder="1" applyAlignment="1" applyProtection="1">
      <alignment horizontal="left" vertical="center" wrapText="1" indent="2"/>
      <protection/>
    </xf>
    <xf numFmtId="0" fontId="7" fillId="3" borderId="10" xfId="0" applyNumberFormat="1" applyFont="1" applyFill="1" applyBorder="1" applyAlignment="1" applyProtection="1">
      <alignment horizontal="left" vertical="center" wrapText="1" indent="4"/>
      <protection/>
    </xf>
    <xf numFmtId="0" fontId="7" fillId="3" borderId="5" xfId="0" applyNumberFormat="1" applyFont="1" applyFill="1" applyBorder="1" applyAlignment="1" applyProtection="1">
      <alignment horizontal="left" vertical="center" wrapText="1" indent="1"/>
      <protection/>
    </xf>
    <xf numFmtId="0" fontId="7" fillId="3" borderId="10" xfId="0" applyNumberFormat="1" applyFont="1" applyFill="1" applyBorder="1" applyAlignment="1" applyProtection="1">
      <alignment horizontal="left" vertical="center" wrapText="1" indent="2"/>
      <protection/>
    </xf>
    <xf numFmtId="0" fontId="1" fillId="0" borderId="0" xfId="0" applyNumberFormat="1" applyFont="1" applyFill="1" applyBorder="1" applyAlignment="1" applyProtection="1">
      <alignment vertical="top"/>
      <protection locked="0"/>
    </xf>
    <xf numFmtId="4" fontId="10" fillId="3" borderId="3" xfId="0" applyNumberFormat="1" applyFont="1" applyFill="1" applyBorder="1" applyAlignment="1" applyProtection="1">
      <alignment horizontal="center" vertical="center"/>
      <protection/>
    </xf>
    <xf numFmtId="4" fontId="10" fillId="3" borderId="6" xfId="0" applyNumberFormat="1" applyFont="1" applyFill="1" applyBorder="1" applyAlignment="1" applyProtection="1">
      <alignment horizontal="center" vertical="center"/>
      <protection/>
    </xf>
    <xf numFmtId="4" fontId="11" fillId="0" borderId="3" xfId="0" applyNumberFormat="1" applyFont="1" applyFill="1" applyBorder="1" applyAlignment="1" applyProtection="1">
      <alignment horizontal="center" vertical="center"/>
      <protection locked="0"/>
    </xf>
    <xf numFmtId="4" fontId="11" fillId="3" borderId="3" xfId="0" applyNumberFormat="1" applyFont="1" applyFill="1" applyBorder="1" applyAlignment="1" applyProtection="1">
      <alignment horizontal="center" vertical="center"/>
      <protection/>
    </xf>
    <xf numFmtId="4" fontId="11" fillId="0" borderId="3" xfId="0" applyNumberFormat="1" applyFont="1" applyFill="1" applyBorder="1" applyAlignment="1" applyProtection="1">
      <alignment horizontal="center" vertical="center"/>
      <protection locked="0"/>
    </xf>
    <xf numFmtId="4" fontId="11" fillId="0" borderId="11" xfId="0" applyNumberFormat="1" applyFont="1" applyFill="1" applyBorder="1" applyAlignment="1" applyProtection="1">
      <alignment horizontal="center" vertical="center"/>
      <protection locked="0"/>
    </xf>
    <xf numFmtId="4" fontId="11" fillId="0" borderId="11" xfId="0" applyNumberFormat="1" applyFont="1" applyFill="1" applyBorder="1" applyAlignment="1" applyProtection="1">
      <alignment horizontal="center" vertical="center"/>
      <protection locked="0"/>
    </xf>
    <xf numFmtId="4" fontId="11" fillId="0" borderId="3" xfId="0" applyNumberFormat="1" applyFont="1" applyFill="1" applyBorder="1" applyAlignment="1" applyProtection="1">
      <alignment horizontal="center" vertical="center"/>
      <protection/>
    </xf>
    <xf numFmtId="4" fontId="11" fillId="0" borderId="3" xfId="0" applyNumberFormat="1" applyFont="1" applyFill="1" applyBorder="1" applyAlignment="1" applyProtection="1">
      <alignment horizontal="center" vertical="center"/>
      <protection locked="0"/>
    </xf>
    <xf numFmtId="4" fontId="11" fillId="3" borderId="3" xfId="0" applyNumberFormat="1" applyFont="1" applyFill="1" applyBorder="1" applyAlignment="1" applyProtection="1">
      <alignment horizontal="center" vertical="center"/>
      <protection/>
    </xf>
    <xf numFmtId="0" fontId="7" fillId="3" borderId="13" xfId="0" applyNumberFormat="1" applyFont="1" applyFill="1" applyBorder="1" applyAlignment="1" applyProtection="1">
      <alignment horizontal="left" vertical="center" wrapText="1" indent="3"/>
      <protection/>
    </xf>
    <xf numFmtId="0" fontId="7" fillId="3" borderId="14" xfId="0" applyNumberFormat="1" applyFont="1" applyFill="1" applyBorder="1" applyAlignment="1" applyProtection="1">
      <alignment horizontal="left" vertical="center" wrapText="1"/>
      <protection/>
    </xf>
    <xf numFmtId="4" fontId="11" fillId="0" borderId="14" xfId="0" applyNumberFormat="1" applyFont="1" applyFill="1" applyBorder="1" applyAlignment="1" applyProtection="1">
      <alignment horizontal="center" vertical="center"/>
      <protection locked="0"/>
    </xf>
    <xf numFmtId="49" fontId="8" fillId="0" borderId="15" xfId="0" applyNumberFormat="1" applyFont="1" applyFill="1" applyBorder="1" applyAlignment="1" applyProtection="1">
      <alignment vertical="center" wrapText="1"/>
      <protection locked="0"/>
    </xf>
    <xf numFmtId="0" fontId="9" fillId="0" borderId="0" xfId="0" applyNumberFormat="1" applyFont="1" applyFill="1" applyBorder="1" applyAlignment="1" applyProtection="1">
      <alignment vertical="top"/>
      <protection/>
    </xf>
    <xf numFmtId="0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6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4" fillId="0" borderId="1" xfId="0" applyNumberFormat="1" applyFont="1" applyFill="1" applyBorder="1" applyAlignment="1" applyProtection="1">
      <alignment vertical="top" wrapText="1"/>
      <protection/>
    </xf>
    <xf numFmtId="0" fontId="5" fillId="0" borderId="1" xfId="0" applyNumberFormat="1" applyFont="1" applyFill="1" applyBorder="1" applyAlignment="1" applyProtection="1">
      <alignment horizontal="right" vertical="top" wrapText="1"/>
      <protection/>
    </xf>
    <xf numFmtId="4" fontId="11" fillId="0" borderId="3" xfId="0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0080"/>
      <rgbColor rgb="007F7F7F"/>
      <rgbColor rgb="00889CCF"/>
      <rgbColor rgb="00F3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6"/>
  <sheetViews>
    <sheetView showGridLines="0" showRowColHeaders="0" tabSelected="1" view="pageBreakPreview" zoomScaleSheetLayoutView="10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06" sqref="J106"/>
    </sheetView>
  </sheetViews>
  <sheetFormatPr defaultColWidth="9.140625" defaultRowHeight="12.75"/>
  <cols>
    <col min="1" max="1" width="2.8515625" style="0" customWidth="1"/>
    <col min="2" max="2" width="49.421875" style="0" customWidth="1"/>
    <col min="3" max="3" width="19.00390625" style="0" customWidth="1"/>
    <col min="4" max="9" width="14.00390625" style="0" customWidth="1"/>
    <col min="10" max="10" width="32.140625" style="0" customWidth="1"/>
  </cols>
  <sheetData>
    <row r="1" spans="1:10" ht="17.25" customHeight="1">
      <c r="A1" s="1"/>
      <c r="B1" s="47"/>
      <c r="C1" s="47"/>
      <c r="D1" s="1"/>
      <c r="E1" s="1"/>
      <c r="F1" s="1"/>
      <c r="G1" s="1"/>
      <c r="H1" s="1"/>
      <c r="I1" s="1"/>
      <c r="J1" s="1"/>
    </row>
    <row r="2" spans="1:10" ht="26.25" customHeight="1">
      <c r="A2" s="1"/>
      <c r="B2" s="48" t="s">
        <v>0</v>
      </c>
      <c r="C2" s="48"/>
      <c r="D2" s="2"/>
      <c r="E2" s="1"/>
      <c r="F2" s="1"/>
      <c r="G2" s="1"/>
      <c r="H2" s="1"/>
      <c r="I2" s="1"/>
      <c r="J2" s="1"/>
    </row>
    <row r="3" spans="1:10" ht="29.25" customHeight="1">
      <c r="A3" s="1"/>
      <c r="B3" s="48"/>
      <c r="C3" s="48"/>
      <c r="D3" s="3"/>
      <c r="E3" s="3"/>
      <c r="F3" s="3"/>
      <c r="G3" s="3"/>
      <c r="H3" s="3"/>
      <c r="I3" s="3"/>
      <c r="J3" s="1"/>
    </row>
    <row r="4" spans="1:10" ht="37.5" customHeight="1">
      <c r="A4" s="1"/>
      <c r="B4" s="49" t="s">
        <v>1</v>
      </c>
      <c r="C4" s="49"/>
      <c r="D4" s="4"/>
      <c r="E4" s="4"/>
      <c r="F4" s="4"/>
      <c r="G4" s="4"/>
      <c r="H4" s="50"/>
      <c r="I4" s="50"/>
      <c r="J4" s="50"/>
    </row>
    <row r="5" spans="1:10" ht="15.75" customHeight="1">
      <c r="A5" s="5"/>
      <c r="B5" s="45" t="str">
        <f>"Наименование показателя"</f>
        <v>Наименование показателя</v>
      </c>
      <c r="C5" s="45" t="s">
        <v>2</v>
      </c>
      <c r="D5" s="6" t="s">
        <v>3</v>
      </c>
      <c r="E5" s="6" t="s">
        <v>4</v>
      </c>
      <c r="F5" s="45" t="s">
        <v>5</v>
      </c>
      <c r="G5" s="45"/>
      <c r="H5" s="45"/>
      <c r="I5" s="45"/>
      <c r="J5" s="45" t="s">
        <v>6</v>
      </c>
    </row>
    <row r="6" spans="1:10" ht="15.75" customHeight="1">
      <c r="A6" s="5"/>
      <c r="B6" s="46"/>
      <c r="C6" s="46"/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46"/>
    </row>
    <row r="7" spans="1:10" ht="15.75" customHeight="1">
      <c r="A7" s="8"/>
      <c r="B7" s="10" t="s">
        <v>13</v>
      </c>
      <c r="C7" s="11"/>
      <c r="D7" s="12"/>
      <c r="E7" s="12"/>
      <c r="F7" s="12"/>
      <c r="G7" s="12"/>
      <c r="H7" s="12"/>
      <c r="I7" s="12"/>
      <c r="J7" s="13"/>
    </row>
    <row r="8" spans="1:10" ht="15.75" customHeight="1">
      <c r="A8" s="8"/>
      <c r="B8" s="14" t="s">
        <v>14</v>
      </c>
      <c r="C8" s="7" t="s">
        <v>15</v>
      </c>
      <c r="D8" s="39">
        <f aca="true" t="shared" si="0" ref="D8:I8">D9+D23</f>
        <v>632.4200000000001</v>
      </c>
      <c r="E8" s="39">
        <f t="shared" si="0"/>
        <v>698.95</v>
      </c>
      <c r="F8" s="39">
        <f t="shared" si="0"/>
        <v>784.41</v>
      </c>
      <c r="G8" s="39">
        <f t="shared" si="0"/>
        <v>804.25</v>
      </c>
      <c r="H8" s="39">
        <f t="shared" si="0"/>
        <v>785.67</v>
      </c>
      <c r="I8" s="39">
        <f t="shared" si="0"/>
        <v>826.99</v>
      </c>
      <c r="J8" s="15"/>
    </row>
    <row r="9" spans="1:10" ht="15.75" customHeight="1">
      <c r="A9" s="8"/>
      <c r="B9" s="16" t="s">
        <v>16</v>
      </c>
      <c r="C9" s="7" t="s">
        <v>15</v>
      </c>
      <c r="D9" s="38">
        <v>379.1</v>
      </c>
      <c r="E9" s="38">
        <v>390</v>
      </c>
      <c r="F9" s="38">
        <v>402</v>
      </c>
      <c r="G9" s="38">
        <v>410</v>
      </c>
      <c r="H9" s="38">
        <v>420</v>
      </c>
      <c r="I9" s="38">
        <v>430</v>
      </c>
      <c r="J9" s="15"/>
    </row>
    <row r="10" spans="1:10" ht="15.75" customHeight="1">
      <c r="A10" s="8"/>
      <c r="B10" s="17" t="s">
        <v>17</v>
      </c>
      <c r="C10" s="7" t="s">
        <v>15</v>
      </c>
      <c r="D10" s="38">
        <v>356.1</v>
      </c>
      <c r="E10" s="38">
        <v>360</v>
      </c>
      <c r="F10" s="38">
        <v>370</v>
      </c>
      <c r="G10" s="38">
        <v>380</v>
      </c>
      <c r="H10" s="38">
        <v>390</v>
      </c>
      <c r="I10" s="38">
        <v>400</v>
      </c>
      <c r="J10" s="15"/>
    </row>
    <row r="11" spans="1:10" ht="15.75" customHeight="1">
      <c r="A11" s="8"/>
      <c r="B11" s="16" t="s">
        <v>18</v>
      </c>
      <c r="C11" s="7" t="s">
        <v>15</v>
      </c>
      <c r="D11" s="38">
        <v>112</v>
      </c>
      <c r="E11" s="38">
        <v>115</v>
      </c>
      <c r="F11" s="38">
        <v>120</v>
      </c>
      <c r="G11" s="38">
        <v>120</v>
      </c>
      <c r="H11" s="38">
        <v>120</v>
      </c>
      <c r="I11" s="38">
        <v>120</v>
      </c>
      <c r="J11" s="15"/>
    </row>
    <row r="12" spans="1:10" ht="15.75" customHeight="1">
      <c r="A12" s="8"/>
      <c r="B12" s="16" t="s">
        <v>19</v>
      </c>
      <c r="C12" s="7" t="s">
        <v>15</v>
      </c>
      <c r="D12" s="38">
        <v>199</v>
      </c>
      <c r="E12" s="38">
        <v>181</v>
      </c>
      <c r="F12" s="38">
        <v>193</v>
      </c>
      <c r="G12" s="38">
        <v>213</v>
      </c>
      <c r="H12" s="38">
        <v>224</v>
      </c>
      <c r="I12" s="38">
        <v>259</v>
      </c>
      <c r="J12" s="15"/>
    </row>
    <row r="13" spans="1:10" ht="15.75" customHeight="1">
      <c r="A13" s="8"/>
      <c r="B13" s="16" t="s">
        <v>20</v>
      </c>
      <c r="C13" s="7" t="s">
        <v>15</v>
      </c>
      <c r="D13" s="38">
        <v>7</v>
      </c>
      <c r="E13" s="38">
        <v>7.18</v>
      </c>
      <c r="F13" s="38">
        <v>7</v>
      </c>
      <c r="G13" s="38">
        <v>8</v>
      </c>
      <c r="H13" s="38">
        <v>8</v>
      </c>
      <c r="I13" s="38">
        <v>9.2</v>
      </c>
      <c r="J13" s="15"/>
    </row>
    <row r="14" spans="1:10" ht="27" customHeight="1">
      <c r="A14" s="8"/>
      <c r="B14" s="17" t="s">
        <v>21</v>
      </c>
      <c r="C14" s="7" t="s">
        <v>15</v>
      </c>
      <c r="D14" s="38"/>
      <c r="E14" s="38"/>
      <c r="F14" s="38"/>
      <c r="G14" s="38"/>
      <c r="H14" s="38"/>
      <c r="I14" s="38"/>
      <c r="J14" s="15"/>
    </row>
    <row r="15" spans="1:10" ht="15.75" customHeight="1">
      <c r="A15" s="8"/>
      <c r="B15" s="16" t="s">
        <v>22</v>
      </c>
      <c r="C15" s="7" t="s">
        <v>15</v>
      </c>
      <c r="D15" s="38">
        <v>0.09</v>
      </c>
      <c r="E15" s="38">
        <v>0.12</v>
      </c>
      <c r="F15" s="38">
        <v>0.12</v>
      </c>
      <c r="G15" s="38">
        <v>0.13</v>
      </c>
      <c r="H15" s="38">
        <v>0.14</v>
      </c>
      <c r="I15" s="38">
        <v>0.16</v>
      </c>
      <c r="J15" s="15"/>
    </row>
    <row r="16" spans="1:10" ht="15.75" customHeight="1">
      <c r="A16" s="8"/>
      <c r="B16" s="16" t="s">
        <v>23</v>
      </c>
      <c r="C16" s="7" t="s">
        <v>15</v>
      </c>
      <c r="D16" s="38">
        <v>1.16</v>
      </c>
      <c r="E16" s="38">
        <v>2.02</v>
      </c>
      <c r="F16" s="38">
        <v>2.04</v>
      </c>
      <c r="G16" s="38">
        <v>2.06</v>
      </c>
      <c r="H16" s="38">
        <v>2.16</v>
      </c>
      <c r="I16" s="38">
        <v>2.5</v>
      </c>
      <c r="J16" s="15"/>
    </row>
    <row r="17" spans="1:10" ht="15.75" customHeight="1">
      <c r="A17" s="8"/>
      <c r="B17" s="16" t="s">
        <v>24</v>
      </c>
      <c r="C17" s="7" t="s">
        <v>15</v>
      </c>
      <c r="D17" s="38">
        <v>9.02</v>
      </c>
      <c r="E17" s="38">
        <v>10.75</v>
      </c>
      <c r="F17" s="38">
        <v>11.3</v>
      </c>
      <c r="G17" s="38">
        <v>12</v>
      </c>
      <c r="H17" s="38">
        <v>12.6</v>
      </c>
      <c r="I17" s="38">
        <v>14.6</v>
      </c>
      <c r="J17" s="15"/>
    </row>
    <row r="18" spans="1:10" ht="15.75" customHeight="1">
      <c r="A18" s="8"/>
      <c r="B18" s="17" t="s">
        <v>25</v>
      </c>
      <c r="C18" s="7" t="s">
        <v>15</v>
      </c>
      <c r="D18" s="38"/>
      <c r="E18" s="38"/>
      <c r="F18" s="38"/>
      <c r="G18" s="38"/>
      <c r="H18" s="38"/>
      <c r="I18" s="38"/>
      <c r="J18" s="15"/>
    </row>
    <row r="19" spans="1:10" ht="15.75" customHeight="1">
      <c r="A19" s="8"/>
      <c r="B19" s="16" t="s">
        <v>26</v>
      </c>
      <c r="C19" s="7" t="s">
        <v>15</v>
      </c>
      <c r="D19" s="38">
        <v>2.1</v>
      </c>
      <c r="E19" s="38">
        <v>2.4</v>
      </c>
      <c r="F19" s="38">
        <v>2.6</v>
      </c>
      <c r="G19" s="38">
        <v>2.9</v>
      </c>
      <c r="H19" s="38">
        <v>3</v>
      </c>
      <c r="I19" s="38">
        <v>3.5</v>
      </c>
      <c r="J19" s="15"/>
    </row>
    <row r="20" spans="1:10" ht="15.75" customHeight="1">
      <c r="A20" s="8"/>
      <c r="B20" s="16" t="s">
        <v>27</v>
      </c>
      <c r="C20" s="7" t="s">
        <v>15</v>
      </c>
      <c r="D20" s="38">
        <v>15.12</v>
      </c>
      <c r="E20" s="38">
        <v>72.18</v>
      </c>
      <c r="F20" s="38">
        <v>73.2</v>
      </c>
      <c r="G20" s="38">
        <v>74.26</v>
      </c>
      <c r="H20" s="38">
        <v>77.77</v>
      </c>
      <c r="I20" s="38">
        <v>90.03</v>
      </c>
      <c r="J20" s="15"/>
    </row>
    <row r="21" spans="1:10" ht="15.75" customHeight="1">
      <c r="A21" s="8"/>
      <c r="B21" s="16" t="s">
        <v>28</v>
      </c>
      <c r="C21" s="7" t="s">
        <v>15</v>
      </c>
      <c r="D21" s="38">
        <v>19.83</v>
      </c>
      <c r="E21" s="38">
        <v>33.3</v>
      </c>
      <c r="F21" s="38">
        <v>93.15</v>
      </c>
      <c r="G21" s="38">
        <v>81.9</v>
      </c>
      <c r="H21" s="38">
        <v>38</v>
      </c>
      <c r="I21" s="38">
        <v>18</v>
      </c>
      <c r="J21" s="15"/>
    </row>
    <row r="22" spans="1:10" ht="15.75" customHeight="1">
      <c r="A22" s="8"/>
      <c r="B22" s="16" t="s">
        <v>29</v>
      </c>
      <c r="C22" s="7" t="s">
        <v>15</v>
      </c>
      <c r="D22" s="51"/>
      <c r="E22" s="51"/>
      <c r="F22" s="51"/>
      <c r="G22" s="51"/>
      <c r="H22" s="51"/>
      <c r="I22" s="51"/>
      <c r="J22" s="15"/>
    </row>
    <row r="23" spans="1:10" ht="27" customHeight="1">
      <c r="A23" s="8"/>
      <c r="B23" s="16" t="s">
        <v>30</v>
      </c>
      <c r="C23" s="7" t="s">
        <v>15</v>
      </c>
      <c r="D23" s="39">
        <f aca="true" t="shared" si="1" ref="D23:I23">D12+D13+D15+D16+D17+D19+D20+D21+D22</f>
        <v>253.32</v>
      </c>
      <c r="E23" s="39">
        <f t="shared" si="1"/>
        <v>308.95000000000005</v>
      </c>
      <c r="F23" s="39">
        <f t="shared" si="1"/>
        <v>382.40999999999997</v>
      </c>
      <c r="G23" s="39">
        <f t="shared" si="1"/>
        <v>394.25</v>
      </c>
      <c r="H23" s="39">
        <f t="shared" si="1"/>
        <v>365.66999999999996</v>
      </c>
      <c r="I23" s="39">
        <f t="shared" si="1"/>
        <v>396.99</v>
      </c>
      <c r="J23" s="15"/>
    </row>
    <row r="24" spans="1:10" ht="27" customHeight="1">
      <c r="A24" s="8"/>
      <c r="B24" s="16" t="s">
        <v>31</v>
      </c>
      <c r="C24" s="7" t="s">
        <v>15</v>
      </c>
      <c r="D24" s="38">
        <v>705.65</v>
      </c>
      <c r="E24" s="38">
        <v>854.26</v>
      </c>
      <c r="F24" s="38">
        <v>705.1</v>
      </c>
      <c r="G24" s="38">
        <v>746.7</v>
      </c>
      <c r="H24" s="38">
        <v>784.03</v>
      </c>
      <c r="I24" s="38">
        <v>907.61</v>
      </c>
      <c r="J24" s="15"/>
    </row>
    <row r="25" spans="1:10" ht="27" customHeight="1">
      <c r="A25" s="8"/>
      <c r="B25" s="14" t="s">
        <v>32</v>
      </c>
      <c r="C25" s="7" t="s">
        <v>15</v>
      </c>
      <c r="D25" s="38">
        <v>72</v>
      </c>
      <c r="E25" s="38">
        <v>828</v>
      </c>
      <c r="F25" s="38">
        <v>859</v>
      </c>
      <c r="G25" s="38">
        <v>916</v>
      </c>
      <c r="H25" s="38">
        <v>961.8</v>
      </c>
      <c r="I25" s="38">
        <v>1010</v>
      </c>
      <c r="J25" s="15"/>
    </row>
    <row r="26" spans="1:10" ht="48.75" customHeight="1">
      <c r="A26" s="8"/>
      <c r="B26" s="14" t="s">
        <v>33</v>
      </c>
      <c r="C26" s="7" t="s">
        <v>15</v>
      </c>
      <c r="D26" s="32">
        <v>5</v>
      </c>
      <c r="E26" s="32">
        <v>3.91</v>
      </c>
      <c r="F26" s="32">
        <v>3.96</v>
      </c>
      <c r="G26" s="32">
        <v>4.02</v>
      </c>
      <c r="H26" s="32">
        <v>4.18</v>
      </c>
      <c r="I26" s="32">
        <v>6.54</v>
      </c>
      <c r="J26" s="15"/>
    </row>
    <row r="27" spans="1:10" ht="15.75" customHeight="1">
      <c r="A27" s="8"/>
      <c r="B27" s="16" t="s">
        <v>34</v>
      </c>
      <c r="C27" s="7" t="s">
        <v>15</v>
      </c>
      <c r="D27" s="32">
        <v>5</v>
      </c>
      <c r="E27" s="32">
        <v>3.81</v>
      </c>
      <c r="F27" s="32">
        <v>3.85</v>
      </c>
      <c r="G27" s="32">
        <v>3.89</v>
      </c>
      <c r="H27" s="32">
        <v>4.08</v>
      </c>
      <c r="I27" s="32">
        <v>6.54</v>
      </c>
      <c r="J27" s="15"/>
    </row>
    <row r="28" spans="1:10" ht="15.75" customHeight="1">
      <c r="A28" s="8"/>
      <c r="B28" s="16" t="s">
        <v>35</v>
      </c>
      <c r="C28" s="7" t="s">
        <v>15</v>
      </c>
      <c r="D28" s="32">
        <v>0</v>
      </c>
      <c r="E28" s="32">
        <v>0.1</v>
      </c>
      <c r="F28" s="32">
        <v>0.11</v>
      </c>
      <c r="G28" s="32">
        <v>0.13</v>
      </c>
      <c r="H28" s="32">
        <v>0.1</v>
      </c>
      <c r="I28" s="32">
        <v>0</v>
      </c>
      <c r="J28" s="15"/>
    </row>
    <row r="29" spans="1:10" ht="15.75" customHeight="1">
      <c r="A29" s="8"/>
      <c r="B29" s="18" t="s">
        <v>36</v>
      </c>
      <c r="C29" s="7"/>
      <c r="D29" s="30"/>
      <c r="E29" s="30"/>
      <c r="F29" s="30"/>
      <c r="G29" s="30"/>
      <c r="H29" s="30"/>
      <c r="I29" s="30"/>
      <c r="J29" s="19"/>
    </row>
    <row r="30" spans="1:10" ht="27" customHeight="1">
      <c r="A30" s="8"/>
      <c r="B30" s="14" t="s">
        <v>37</v>
      </c>
      <c r="C30" s="7" t="s">
        <v>15</v>
      </c>
      <c r="D30" s="32">
        <v>4074.1</v>
      </c>
      <c r="E30" s="32">
        <v>4335</v>
      </c>
      <c r="F30" s="32">
        <v>45200</v>
      </c>
      <c r="G30" s="32">
        <v>4795</v>
      </c>
      <c r="H30" s="32">
        <v>5040</v>
      </c>
      <c r="I30" s="32">
        <v>5290</v>
      </c>
      <c r="J30" s="15"/>
    </row>
    <row r="31" spans="1:10" ht="15.75" customHeight="1">
      <c r="A31" s="8"/>
      <c r="B31" s="16" t="s">
        <v>38</v>
      </c>
      <c r="C31" s="7"/>
      <c r="D31" s="30"/>
      <c r="E31" s="30"/>
      <c r="F31" s="30"/>
      <c r="G31" s="30"/>
      <c r="H31" s="30"/>
      <c r="I31" s="30"/>
      <c r="J31" s="19"/>
    </row>
    <row r="32" spans="1:10" ht="27" customHeight="1">
      <c r="A32" s="8"/>
      <c r="B32" s="17" t="s">
        <v>39</v>
      </c>
      <c r="C32" s="7" t="s">
        <v>15</v>
      </c>
      <c r="D32" s="32">
        <v>2290.8</v>
      </c>
      <c r="E32" s="32">
        <v>2440</v>
      </c>
      <c r="F32" s="32">
        <v>2540</v>
      </c>
      <c r="G32" s="32">
        <v>2715</v>
      </c>
      <c r="H32" s="32">
        <v>2850</v>
      </c>
      <c r="I32" s="32">
        <v>2990</v>
      </c>
      <c r="J32" s="15"/>
    </row>
    <row r="33" spans="1:10" ht="15.75" customHeight="1">
      <c r="A33" s="8"/>
      <c r="B33" s="17" t="s">
        <v>40</v>
      </c>
      <c r="C33" s="7" t="s">
        <v>15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15"/>
    </row>
    <row r="34" spans="1:10" ht="15.75" customHeight="1">
      <c r="A34" s="8"/>
      <c r="B34" s="17" t="s">
        <v>41</v>
      </c>
      <c r="C34" s="7" t="s">
        <v>15</v>
      </c>
      <c r="D34" s="32">
        <v>222.8</v>
      </c>
      <c r="E34" s="32">
        <v>280</v>
      </c>
      <c r="F34" s="32">
        <v>320</v>
      </c>
      <c r="G34" s="32">
        <v>370</v>
      </c>
      <c r="H34" s="32">
        <v>425</v>
      </c>
      <c r="I34" s="32">
        <v>470</v>
      </c>
      <c r="J34" s="15"/>
    </row>
    <row r="35" spans="1:10" ht="27" customHeight="1">
      <c r="A35" s="8"/>
      <c r="B35" s="20" t="s">
        <v>42</v>
      </c>
      <c r="C35" s="21" t="s">
        <v>15</v>
      </c>
      <c r="D35" s="36">
        <v>187.8</v>
      </c>
      <c r="E35" s="36">
        <v>195</v>
      </c>
      <c r="F35" s="36">
        <v>200</v>
      </c>
      <c r="G35" s="36">
        <v>210</v>
      </c>
      <c r="H35" s="36">
        <v>215</v>
      </c>
      <c r="I35" s="36">
        <v>230</v>
      </c>
      <c r="J35" s="22"/>
    </row>
    <row r="36" spans="1:10" ht="15.75" customHeight="1">
      <c r="A36" s="8"/>
      <c r="B36" s="40" t="s">
        <v>43</v>
      </c>
      <c r="C36" s="41" t="s">
        <v>15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3"/>
    </row>
    <row r="37" spans="1:10" ht="15.75" customHeight="1">
      <c r="A37" s="8"/>
      <c r="B37" s="17" t="s">
        <v>44</v>
      </c>
      <c r="C37" s="7" t="s">
        <v>15</v>
      </c>
      <c r="D37" s="32">
        <v>1372.7</v>
      </c>
      <c r="E37" s="32">
        <v>1420</v>
      </c>
      <c r="F37" s="32">
        <v>1460</v>
      </c>
      <c r="G37" s="32">
        <v>1500</v>
      </c>
      <c r="H37" s="32">
        <v>1550</v>
      </c>
      <c r="I37" s="32">
        <v>1600</v>
      </c>
      <c r="J37" s="15"/>
    </row>
    <row r="38" spans="1:10" ht="15.75" customHeight="1">
      <c r="A38" s="8"/>
      <c r="B38" s="17" t="s">
        <v>45</v>
      </c>
      <c r="C38" s="7" t="s">
        <v>15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15"/>
    </row>
    <row r="39" spans="1:10" ht="15.75" customHeight="1">
      <c r="A39" s="8"/>
      <c r="B39" s="17" t="s">
        <v>46</v>
      </c>
      <c r="C39" s="7" t="s">
        <v>15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15"/>
    </row>
    <row r="40" spans="1:10" ht="27" customHeight="1">
      <c r="A40" s="8"/>
      <c r="B40" s="14" t="s">
        <v>47</v>
      </c>
      <c r="C40" s="7" t="s">
        <v>48</v>
      </c>
      <c r="D40" s="32">
        <v>137.8</v>
      </c>
      <c r="E40" s="32">
        <v>150.6</v>
      </c>
      <c r="F40" s="32">
        <v>157.9</v>
      </c>
      <c r="G40" s="32">
        <v>168.1</v>
      </c>
      <c r="H40" s="32">
        <v>177.2</v>
      </c>
      <c r="I40" s="32">
        <v>186.7</v>
      </c>
      <c r="J40" s="15"/>
    </row>
    <row r="41" spans="1:10" ht="27" customHeight="1">
      <c r="A41" s="8"/>
      <c r="B41" s="14" t="s">
        <v>49</v>
      </c>
      <c r="C41" s="7" t="s">
        <v>48</v>
      </c>
      <c r="D41" s="32">
        <v>334</v>
      </c>
      <c r="E41" s="32">
        <v>355</v>
      </c>
      <c r="F41" s="32">
        <v>370</v>
      </c>
      <c r="G41" s="32">
        <v>393</v>
      </c>
      <c r="H41" s="32">
        <v>413</v>
      </c>
      <c r="I41" s="32">
        <v>434</v>
      </c>
      <c r="J41" s="15"/>
    </row>
    <row r="42" spans="1:10" ht="15.75" customHeight="1">
      <c r="A42" s="8"/>
      <c r="B42" s="16" t="s">
        <v>38</v>
      </c>
      <c r="C42" s="7"/>
      <c r="D42" s="30"/>
      <c r="E42" s="30"/>
      <c r="F42" s="30"/>
      <c r="G42" s="30"/>
      <c r="H42" s="30"/>
      <c r="I42" s="30"/>
      <c r="J42" s="19"/>
    </row>
    <row r="43" spans="1:10" ht="27" customHeight="1">
      <c r="A43" s="8"/>
      <c r="B43" s="17" t="s">
        <v>50</v>
      </c>
      <c r="C43" s="7" t="s">
        <v>48</v>
      </c>
      <c r="D43" s="32">
        <v>667.5</v>
      </c>
      <c r="E43" s="32">
        <v>711</v>
      </c>
      <c r="F43" s="32">
        <v>740</v>
      </c>
      <c r="G43" s="32">
        <v>791</v>
      </c>
      <c r="H43" s="32">
        <v>830</v>
      </c>
      <c r="I43" s="32">
        <v>871</v>
      </c>
      <c r="J43" s="15"/>
    </row>
    <row r="44" spans="1:10" ht="15.75" customHeight="1">
      <c r="A44" s="8"/>
      <c r="B44" s="17" t="s">
        <v>51</v>
      </c>
      <c r="C44" s="7" t="s">
        <v>48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15"/>
    </row>
    <row r="45" spans="1:10" ht="15.75" customHeight="1">
      <c r="A45" s="8"/>
      <c r="B45" s="17" t="s">
        <v>52</v>
      </c>
      <c r="C45" s="7" t="s">
        <v>48</v>
      </c>
      <c r="D45" s="32">
        <v>445.6</v>
      </c>
      <c r="E45" s="32">
        <v>560</v>
      </c>
      <c r="F45" s="32">
        <v>640</v>
      </c>
      <c r="G45" s="32">
        <v>740</v>
      </c>
      <c r="H45" s="32">
        <v>850</v>
      </c>
      <c r="I45" s="32">
        <v>940</v>
      </c>
      <c r="J45" s="15"/>
    </row>
    <row r="46" spans="1:10" ht="27" customHeight="1">
      <c r="A46" s="8"/>
      <c r="B46" s="17" t="s">
        <v>53</v>
      </c>
      <c r="C46" s="7" t="s">
        <v>48</v>
      </c>
      <c r="D46" s="32">
        <v>698</v>
      </c>
      <c r="E46" s="32">
        <v>725</v>
      </c>
      <c r="F46" s="32">
        <v>743</v>
      </c>
      <c r="G46" s="32">
        <v>780</v>
      </c>
      <c r="H46" s="32">
        <v>799</v>
      </c>
      <c r="I46" s="32">
        <v>855</v>
      </c>
      <c r="J46" s="15"/>
    </row>
    <row r="47" spans="1:10" ht="15.75" customHeight="1">
      <c r="A47" s="8"/>
      <c r="B47" s="17" t="s">
        <v>54</v>
      </c>
      <c r="C47" s="7" t="s">
        <v>48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15"/>
    </row>
    <row r="48" spans="1:10" ht="15.75" customHeight="1">
      <c r="A48" s="8"/>
      <c r="B48" s="17" t="s">
        <v>55</v>
      </c>
      <c r="C48" s="7" t="s">
        <v>48</v>
      </c>
      <c r="D48" s="32">
        <v>980.5</v>
      </c>
      <c r="E48" s="32">
        <v>1014</v>
      </c>
      <c r="F48" s="32">
        <v>1043</v>
      </c>
      <c r="G48" s="32">
        <v>1071</v>
      </c>
      <c r="H48" s="32">
        <v>1107</v>
      </c>
      <c r="I48" s="32">
        <v>1143</v>
      </c>
      <c r="J48" s="15"/>
    </row>
    <row r="49" spans="1:10" ht="15.75" customHeight="1">
      <c r="A49" s="8"/>
      <c r="B49" s="17" t="s">
        <v>56</v>
      </c>
      <c r="C49" s="7" t="s">
        <v>48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15"/>
    </row>
    <row r="50" spans="1:10" ht="15.75" customHeight="1">
      <c r="A50" s="8"/>
      <c r="B50" s="17" t="s">
        <v>57</v>
      </c>
      <c r="C50" s="7" t="s">
        <v>48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15"/>
    </row>
    <row r="51" spans="1:10" ht="27" customHeight="1">
      <c r="A51" s="8"/>
      <c r="B51" s="14" t="s">
        <v>58</v>
      </c>
      <c r="C51" s="7"/>
      <c r="D51" s="30"/>
      <c r="E51" s="30"/>
      <c r="F51" s="30"/>
      <c r="G51" s="30"/>
      <c r="H51" s="30"/>
      <c r="I51" s="30"/>
      <c r="J51" s="19"/>
    </row>
    <row r="52" spans="1:10" ht="15.75" customHeight="1">
      <c r="A52" s="8"/>
      <c r="B52" s="16" t="s">
        <v>59</v>
      </c>
      <c r="C52" s="7" t="s">
        <v>60</v>
      </c>
      <c r="D52" s="32">
        <v>251</v>
      </c>
      <c r="E52" s="32">
        <v>250</v>
      </c>
      <c r="F52" s="32">
        <v>248</v>
      </c>
      <c r="G52" s="32">
        <v>248</v>
      </c>
      <c r="H52" s="32">
        <v>248</v>
      </c>
      <c r="I52" s="32">
        <v>248</v>
      </c>
      <c r="J52" s="15"/>
    </row>
    <row r="53" spans="1:10" ht="15.75" customHeight="1">
      <c r="A53" s="8"/>
      <c r="B53" s="16" t="s">
        <v>61</v>
      </c>
      <c r="C53" s="7" t="s">
        <v>60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15"/>
    </row>
    <row r="54" spans="1:10" ht="15.75" customHeight="1">
      <c r="A54" s="8"/>
      <c r="B54" s="16" t="s">
        <v>62</v>
      </c>
      <c r="C54" s="7" t="s">
        <v>60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15"/>
    </row>
    <row r="55" spans="1:10" ht="15.75" customHeight="1">
      <c r="A55" s="8"/>
      <c r="B55" s="14" t="s">
        <v>63</v>
      </c>
      <c r="C55" s="7"/>
      <c r="D55" s="30"/>
      <c r="E55" s="30"/>
      <c r="F55" s="30"/>
      <c r="G55" s="30"/>
      <c r="H55" s="30"/>
      <c r="I55" s="30"/>
      <c r="J55" s="19"/>
    </row>
    <row r="56" spans="1:10" ht="27" customHeight="1">
      <c r="A56" s="8"/>
      <c r="B56" s="16" t="s">
        <v>64</v>
      </c>
      <c r="C56" s="7" t="s">
        <v>65</v>
      </c>
      <c r="D56" s="32">
        <v>7200</v>
      </c>
      <c r="E56" s="32">
        <v>7150</v>
      </c>
      <c r="F56" s="32">
        <v>7100</v>
      </c>
      <c r="G56" s="32">
        <v>7100</v>
      </c>
      <c r="H56" s="32">
        <v>7100</v>
      </c>
      <c r="I56" s="32">
        <v>7100</v>
      </c>
      <c r="J56" s="15"/>
    </row>
    <row r="57" spans="1:10" ht="27" customHeight="1">
      <c r="A57" s="8"/>
      <c r="B57" s="16" t="s">
        <v>66</v>
      </c>
      <c r="C57" s="7" t="s">
        <v>65</v>
      </c>
      <c r="D57" s="32">
        <v>0</v>
      </c>
      <c r="E57" s="32"/>
      <c r="F57" s="32">
        <v>0</v>
      </c>
      <c r="G57" s="32">
        <v>0</v>
      </c>
      <c r="H57" s="32"/>
      <c r="I57" s="32">
        <v>0</v>
      </c>
      <c r="J57" s="15"/>
    </row>
    <row r="58" spans="1:10" ht="15.75" customHeight="1">
      <c r="A58" s="8"/>
      <c r="B58" s="16" t="s">
        <v>67</v>
      </c>
      <c r="C58" s="7" t="s">
        <v>65</v>
      </c>
      <c r="D58" s="32">
        <v>7200</v>
      </c>
      <c r="E58" s="32">
        <v>7150</v>
      </c>
      <c r="F58" s="32">
        <v>7100</v>
      </c>
      <c r="G58" s="32">
        <v>7100</v>
      </c>
      <c r="H58" s="32">
        <v>7100</v>
      </c>
      <c r="I58" s="32">
        <v>7100</v>
      </c>
      <c r="J58" s="15"/>
    </row>
    <row r="59" spans="1:10" ht="15.75" customHeight="1">
      <c r="A59" s="8"/>
      <c r="B59" s="16" t="s">
        <v>68</v>
      </c>
      <c r="C59" s="7" t="s">
        <v>65</v>
      </c>
      <c r="D59" s="32">
        <v>0</v>
      </c>
      <c r="E59" s="32"/>
      <c r="F59" s="32">
        <v>0</v>
      </c>
      <c r="G59" s="32">
        <v>0</v>
      </c>
      <c r="H59" s="32"/>
      <c r="I59" s="32">
        <v>0</v>
      </c>
      <c r="J59" s="15"/>
    </row>
    <row r="60" spans="1:10" ht="15.75" customHeight="1">
      <c r="A60" s="8"/>
      <c r="B60" s="16" t="s">
        <v>69</v>
      </c>
      <c r="C60" s="7" t="s">
        <v>65</v>
      </c>
      <c r="D60" s="33">
        <f aca="true" t="shared" si="2" ref="D60:I60">D57+D58-D56-D59</f>
        <v>0</v>
      </c>
      <c r="E60" s="33">
        <f t="shared" si="2"/>
        <v>0</v>
      </c>
      <c r="F60" s="33">
        <f t="shared" si="2"/>
        <v>0</v>
      </c>
      <c r="G60" s="33">
        <f t="shared" si="2"/>
        <v>0</v>
      </c>
      <c r="H60" s="33">
        <f t="shared" si="2"/>
        <v>0</v>
      </c>
      <c r="I60" s="33">
        <f t="shared" si="2"/>
        <v>0</v>
      </c>
      <c r="J60" s="15"/>
    </row>
    <row r="61" spans="1:10" ht="15.75" customHeight="1">
      <c r="A61" s="8"/>
      <c r="B61" s="18" t="s">
        <v>70</v>
      </c>
      <c r="C61" s="7"/>
      <c r="D61" s="30"/>
      <c r="E61" s="30"/>
      <c r="F61" s="30"/>
      <c r="G61" s="30"/>
      <c r="H61" s="30"/>
      <c r="I61" s="30"/>
      <c r="J61" s="19"/>
    </row>
    <row r="62" spans="1:10" ht="27" customHeight="1">
      <c r="A62" s="8"/>
      <c r="B62" s="14" t="s">
        <v>71</v>
      </c>
      <c r="C62" s="7" t="s">
        <v>60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15"/>
    </row>
    <row r="63" spans="1:10" ht="15.75" customHeight="1">
      <c r="A63" s="8"/>
      <c r="B63" s="14" t="s">
        <v>72</v>
      </c>
      <c r="C63" s="7" t="s">
        <v>73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15"/>
    </row>
    <row r="64" spans="1:10" ht="37.5" customHeight="1">
      <c r="A64" s="8"/>
      <c r="B64" s="14" t="s">
        <v>74</v>
      </c>
      <c r="C64" s="7" t="s">
        <v>60</v>
      </c>
      <c r="D64" s="32">
        <v>4</v>
      </c>
      <c r="E64" s="32">
        <v>4</v>
      </c>
      <c r="F64" s="32">
        <v>4</v>
      </c>
      <c r="G64" s="32">
        <v>4</v>
      </c>
      <c r="H64" s="32">
        <v>4</v>
      </c>
      <c r="I64" s="32">
        <v>4</v>
      </c>
      <c r="J64" s="15"/>
    </row>
    <row r="65" spans="1:10" ht="27" customHeight="1">
      <c r="A65" s="8"/>
      <c r="B65" s="16" t="s">
        <v>75</v>
      </c>
      <c r="C65" s="7" t="s">
        <v>60</v>
      </c>
      <c r="D65" s="32">
        <v>4</v>
      </c>
      <c r="E65" s="32">
        <v>4</v>
      </c>
      <c r="F65" s="32">
        <v>4</v>
      </c>
      <c r="G65" s="32">
        <v>4</v>
      </c>
      <c r="H65" s="32">
        <v>4</v>
      </c>
      <c r="I65" s="32">
        <v>4</v>
      </c>
      <c r="J65" s="15"/>
    </row>
    <row r="66" spans="1:10" ht="27" customHeight="1">
      <c r="A66" s="8"/>
      <c r="B66" s="14" t="s">
        <v>76</v>
      </c>
      <c r="C66" s="7" t="s">
        <v>73</v>
      </c>
      <c r="D66" s="32">
        <v>250</v>
      </c>
      <c r="E66" s="32">
        <v>250</v>
      </c>
      <c r="F66" s="32">
        <v>250</v>
      </c>
      <c r="G66" s="32">
        <v>250</v>
      </c>
      <c r="H66" s="32">
        <v>250</v>
      </c>
      <c r="I66" s="32">
        <v>250</v>
      </c>
      <c r="J66" s="15"/>
    </row>
    <row r="67" spans="1:10" ht="15.75" customHeight="1">
      <c r="A67" s="8"/>
      <c r="B67" s="16" t="s">
        <v>77</v>
      </c>
      <c r="C67" s="7" t="s">
        <v>73</v>
      </c>
      <c r="D67" s="32">
        <v>250</v>
      </c>
      <c r="E67" s="32">
        <v>250</v>
      </c>
      <c r="F67" s="32">
        <v>250</v>
      </c>
      <c r="G67" s="32">
        <v>250</v>
      </c>
      <c r="H67" s="32">
        <v>250</v>
      </c>
      <c r="I67" s="32">
        <v>250</v>
      </c>
      <c r="J67" s="15"/>
    </row>
    <row r="68" spans="1:10" ht="27" customHeight="1">
      <c r="A68" s="8"/>
      <c r="B68" s="23" t="s">
        <v>78</v>
      </c>
      <c r="C68" s="21" t="s">
        <v>60</v>
      </c>
      <c r="D68" s="36">
        <v>4</v>
      </c>
      <c r="E68" s="36">
        <v>4</v>
      </c>
      <c r="F68" s="36">
        <v>4</v>
      </c>
      <c r="G68" s="36">
        <v>4</v>
      </c>
      <c r="H68" s="36">
        <v>4</v>
      </c>
      <c r="I68" s="36">
        <v>4</v>
      </c>
      <c r="J68" s="22"/>
    </row>
    <row r="69" spans="1:10" ht="15.75" customHeight="1">
      <c r="A69" s="8"/>
      <c r="B69" s="10" t="s">
        <v>79</v>
      </c>
      <c r="C69" s="11"/>
      <c r="D69" s="31"/>
      <c r="E69" s="31"/>
      <c r="F69" s="31"/>
      <c r="G69" s="31"/>
      <c r="H69" s="31"/>
      <c r="I69" s="31"/>
      <c r="J69" s="13"/>
    </row>
    <row r="70" spans="1:10" ht="59.25" customHeight="1">
      <c r="A70" s="8"/>
      <c r="B70" s="14" t="s">
        <v>80</v>
      </c>
      <c r="C70" s="7" t="s">
        <v>81</v>
      </c>
      <c r="D70" s="34">
        <v>691.9</v>
      </c>
      <c r="E70" s="34">
        <v>750</v>
      </c>
      <c r="F70" s="34">
        <v>810</v>
      </c>
      <c r="G70" s="34">
        <v>850</v>
      </c>
      <c r="H70" s="34">
        <v>890</v>
      </c>
      <c r="I70" s="34">
        <v>2790</v>
      </c>
      <c r="J70" s="15"/>
    </row>
    <row r="71" spans="1:10" ht="15.75" customHeight="1">
      <c r="A71" s="8"/>
      <c r="B71" s="16" t="s">
        <v>82</v>
      </c>
      <c r="C71" s="7"/>
      <c r="D71" s="37"/>
      <c r="E71" s="37"/>
      <c r="F71" s="37"/>
      <c r="G71" s="37"/>
      <c r="H71" s="37"/>
      <c r="I71" s="37"/>
      <c r="J71" s="19"/>
    </row>
    <row r="72" spans="1:10" ht="15.75" customHeight="1">
      <c r="A72" s="8"/>
      <c r="B72" s="17" t="s">
        <v>83</v>
      </c>
      <c r="C72" s="7" t="s">
        <v>15</v>
      </c>
      <c r="D72" s="34">
        <v>9.8</v>
      </c>
      <c r="E72" s="34">
        <v>12</v>
      </c>
      <c r="F72" s="34">
        <v>15</v>
      </c>
      <c r="G72" s="34">
        <v>15</v>
      </c>
      <c r="H72" s="34">
        <v>15</v>
      </c>
      <c r="I72" s="34">
        <v>75</v>
      </c>
      <c r="J72" s="15"/>
    </row>
    <row r="73" spans="1:10" ht="15.75" customHeight="1">
      <c r="A73" s="8"/>
      <c r="B73" s="17" t="s">
        <v>84</v>
      </c>
      <c r="C73" s="7" t="s">
        <v>15</v>
      </c>
      <c r="D73" s="34">
        <v>600.5</v>
      </c>
      <c r="E73" s="34">
        <v>630</v>
      </c>
      <c r="F73" s="34">
        <v>660</v>
      </c>
      <c r="G73" s="34">
        <v>695</v>
      </c>
      <c r="H73" s="34">
        <v>730</v>
      </c>
      <c r="I73" s="34">
        <v>2295</v>
      </c>
      <c r="J73" s="15"/>
    </row>
    <row r="74" spans="1:10" ht="27" customHeight="1">
      <c r="A74" s="8"/>
      <c r="B74" s="17" t="s">
        <v>85</v>
      </c>
      <c r="C74" s="7" t="s">
        <v>15</v>
      </c>
      <c r="D74" s="34">
        <v>32.5</v>
      </c>
      <c r="E74" s="34">
        <v>53.9</v>
      </c>
      <c r="F74" s="34">
        <v>60</v>
      </c>
      <c r="G74" s="34">
        <v>70</v>
      </c>
      <c r="H74" s="34">
        <v>75</v>
      </c>
      <c r="I74" s="34">
        <v>225</v>
      </c>
      <c r="J74" s="15"/>
    </row>
    <row r="75" spans="1:10" ht="15.75" customHeight="1">
      <c r="A75" s="8"/>
      <c r="B75" s="17" t="s">
        <v>86</v>
      </c>
      <c r="C75" s="7" t="s">
        <v>15</v>
      </c>
      <c r="D75" s="34">
        <v>42.3</v>
      </c>
      <c r="E75" s="34">
        <v>43</v>
      </c>
      <c r="F75" s="34">
        <v>45</v>
      </c>
      <c r="G75" s="34">
        <v>46</v>
      </c>
      <c r="H75" s="34">
        <v>48</v>
      </c>
      <c r="I75" s="34">
        <v>150</v>
      </c>
      <c r="J75" s="15"/>
    </row>
    <row r="76" spans="1:10" ht="15.75" customHeight="1">
      <c r="A76" s="8"/>
      <c r="B76" s="14" t="s">
        <v>87</v>
      </c>
      <c r="C76" s="7" t="s">
        <v>81</v>
      </c>
      <c r="D76" s="32">
        <v>584</v>
      </c>
      <c r="E76" s="32">
        <v>550</v>
      </c>
      <c r="F76" s="32">
        <v>450</v>
      </c>
      <c r="G76" s="32">
        <v>450</v>
      </c>
      <c r="H76" s="32">
        <v>450</v>
      </c>
      <c r="I76" s="32">
        <v>450</v>
      </c>
      <c r="J76" s="15"/>
    </row>
    <row r="77" spans="1:10" ht="15.75" customHeight="1">
      <c r="A77" s="8"/>
      <c r="B77" s="16" t="s">
        <v>88</v>
      </c>
      <c r="C77" s="7" t="s">
        <v>81</v>
      </c>
      <c r="D77" s="32">
        <v>380</v>
      </c>
      <c r="E77" s="32">
        <v>300</v>
      </c>
      <c r="F77" s="32">
        <v>270</v>
      </c>
      <c r="G77" s="32">
        <v>270</v>
      </c>
      <c r="H77" s="32">
        <v>270</v>
      </c>
      <c r="I77" s="32">
        <v>270</v>
      </c>
      <c r="J77" s="15"/>
    </row>
    <row r="78" spans="1:10" ht="15.75" customHeight="1">
      <c r="A78" s="8"/>
      <c r="B78" s="14" t="s">
        <v>89</v>
      </c>
      <c r="C78" s="7" t="s">
        <v>60</v>
      </c>
      <c r="D78" s="32">
        <v>27</v>
      </c>
      <c r="E78" s="32">
        <v>28</v>
      </c>
      <c r="F78" s="32">
        <v>30</v>
      </c>
      <c r="G78" s="32">
        <v>32</v>
      </c>
      <c r="H78" s="32">
        <v>34</v>
      </c>
      <c r="I78" s="32">
        <v>36</v>
      </c>
      <c r="J78" s="15"/>
    </row>
    <row r="79" spans="1:10" ht="27" customHeight="1">
      <c r="A79" s="8"/>
      <c r="B79" s="16" t="s">
        <v>90</v>
      </c>
      <c r="C79" s="7" t="s">
        <v>60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15"/>
    </row>
    <row r="80" spans="1:10" ht="27" customHeight="1">
      <c r="A80" s="8"/>
      <c r="B80" s="14" t="s">
        <v>91</v>
      </c>
      <c r="C80" s="7"/>
      <c r="D80" s="30"/>
      <c r="E80" s="30"/>
      <c r="F80" s="30"/>
      <c r="G80" s="30"/>
      <c r="H80" s="30"/>
      <c r="I80" s="30"/>
      <c r="J80" s="19"/>
    </row>
    <row r="81" spans="1:10" ht="15.75" customHeight="1">
      <c r="A81" s="8"/>
      <c r="B81" s="16" t="s">
        <v>92</v>
      </c>
      <c r="C81" s="7"/>
      <c r="D81" s="30"/>
      <c r="E81" s="30"/>
      <c r="F81" s="30"/>
      <c r="G81" s="30"/>
      <c r="H81" s="30"/>
      <c r="I81" s="30"/>
      <c r="J81" s="19"/>
    </row>
    <row r="82" spans="1:10" ht="15.75" customHeight="1">
      <c r="A82" s="8"/>
      <c r="B82" s="17" t="s">
        <v>93</v>
      </c>
      <c r="C82" s="7" t="s">
        <v>60</v>
      </c>
      <c r="D82" s="34">
        <v>6</v>
      </c>
      <c r="E82" s="34">
        <v>2</v>
      </c>
      <c r="F82" s="34">
        <v>1</v>
      </c>
      <c r="G82" s="34">
        <v>2</v>
      </c>
      <c r="H82" s="34">
        <v>2</v>
      </c>
      <c r="I82" s="34">
        <v>2</v>
      </c>
      <c r="J82" s="15"/>
    </row>
    <row r="83" spans="1:10" ht="15.75" customHeight="1">
      <c r="A83" s="8"/>
      <c r="B83" s="17" t="s">
        <v>94</v>
      </c>
      <c r="C83" s="7" t="s">
        <v>15</v>
      </c>
      <c r="D83" s="34">
        <v>515.8</v>
      </c>
      <c r="E83" s="34">
        <v>450</v>
      </c>
      <c r="F83" s="34">
        <v>55.62</v>
      </c>
      <c r="G83" s="34">
        <v>200</v>
      </c>
      <c r="H83" s="34">
        <v>65</v>
      </c>
      <c r="I83" s="34">
        <v>40</v>
      </c>
      <c r="J83" s="15"/>
    </row>
    <row r="84" spans="1:10" ht="15.75" customHeight="1">
      <c r="A84" s="8"/>
      <c r="B84" s="17" t="s">
        <v>95</v>
      </c>
      <c r="C84" s="7" t="s">
        <v>60</v>
      </c>
      <c r="D84" s="34">
        <v>10</v>
      </c>
      <c r="E84" s="34">
        <v>0</v>
      </c>
      <c r="F84" s="34">
        <v>5</v>
      </c>
      <c r="G84" s="34">
        <v>5</v>
      </c>
      <c r="H84" s="34">
        <v>5</v>
      </c>
      <c r="I84" s="34">
        <v>5</v>
      </c>
      <c r="J84" s="15"/>
    </row>
    <row r="85" spans="1:10" ht="27" customHeight="1">
      <c r="A85" s="8"/>
      <c r="B85" s="24" t="s">
        <v>96</v>
      </c>
      <c r="C85" s="7" t="s">
        <v>60</v>
      </c>
      <c r="D85" s="34">
        <v>0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15"/>
    </row>
    <row r="86" spans="1:10" ht="27" customHeight="1">
      <c r="A86" s="8"/>
      <c r="B86" s="17" t="s">
        <v>97</v>
      </c>
      <c r="C86" s="7" t="s">
        <v>98</v>
      </c>
      <c r="D86" s="34">
        <v>0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15"/>
    </row>
    <row r="87" spans="1:10" ht="15.75" customHeight="1">
      <c r="A87" s="8"/>
      <c r="B87" s="16" t="s">
        <v>99</v>
      </c>
      <c r="C87" s="7"/>
      <c r="D87" s="30"/>
      <c r="E87" s="30"/>
      <c r="F87" s="30"/>
      <c r="G87" s="30"/>
      <c r="H87" s="30"/>
      <c r="I87" s="30"/>
      <c r="J87" s="19"/>
    </row>
    <row r="88" spans="1:10" ht="15.75" customHeight="1">
      <c r="A88" s="8"/>
      <c r="B88" s="17" t="s">
        <v>100</v>
      </c>
      <c r="C88" s="7" t="s">
        <v>101</v>
      </c>
      <c r="D88" s="32">
        <v>15</v>
      </c>
      <c r="E88" s="32">
        <v>20</v>
      </c>
      <c r="F88" s="32">
        <v>14</v>
      </c>
      <c r="G88" s="32">
        <v>14</v>
      </c>
      <c r="H88" s="32">
        <v>14</v>
      </c>
      <c r="I88" s="32">
        <v>14</v>
      </c>
      <c r="J88" s="15"/>
    </row>
    <row r="89" spans="1:10" ht="15.75" customHeight="1">
      <c r="A89" s="8"/>
      <c r="B89" s="17" t="s">
        <v>102</v>
      </c>
      <c r="C89" s="7" t="s">
        <v>15</v>
      </c>
      <c r="D89" s="32">
        <v>408</v>
      </c>
      <c r="E89" s="32">
        <v>453</v>
      </c>
      <c r="F89" s="32">
        <v>250</v>
      </c>
      <c r="G89" s="32">
        <v>250</v>
      </c>
      <c r="H89" s="32">
        <v>250</v>
      </c>
      <c r="I89" s="32">
        <v>250</v>
      </c>
      <c r="J89" s="15"/>
    </row>
    <row r="90" spans="1:10" ht="15.75" customHeight="1">
      <c r="A90" s="8"/>
      <c r="B90" s="17" t="s">
        <v>103</v>
      </c>
      <c r="C90" s="7" t="s">
        <v>101</v>
      </c>
      <c r="D90" s="32">
        <v>15</v>
      </c>
      <c r="E90" s="32">
        <v>15</v>
      </c>
      <c r="F90" s="32">
        <v>15</v>
      </c>
      <c r="G90" s="32">
        <v>15</v>
      </c>
      <c r="H90" s="32">
        <v>15</v>
      </c>
      <c r="I90" s="32">
        <v>15</v>
      </c>
      <c r="J90" s="15"/>
    </row>
    <row r="91" spans="1:10" ht="27" customHeight="1">
      <c r="A91" s="8"/>
      <c r="B91" s="24" t="s">
        <v>104</v>
      </c>
      <c r="C91" s="7" t="s">
        <v>101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15"/>
    </row>
    <row r="92" spans="1:10" ht="27" customHeight="1">
      <c r="A92" s="8"/>
      <c r="B92" s="17" t="s">
        <v>105</v>
      </c>
      <c r="C92" s="7" t="s">
        <v>98</v>
      </c>
      <c r="D92" s="32">
        <v>0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15"/>
    </row>
    <row r="93" spans="1:10" ht="27" customHeight="1">
      <c r="A93" s="8"/>
      <c r="B93" s="16" t="s">
        <v>106</v>
      </c>
      <c r="C93" s="7"/>
      <c r="D93" s="30"/>
      <c r="E93" s="30"/>
      <c r="F93" s="30"/>
      <c r="G93" s="30"/>
      <c r="H93" s="30"/>
      <c r="I93" s="30"/>
      <c r="J93" s="19"/>
    </row>
    <row r="94" spans="1:10" ht="15.75" customHeight="1">
      <c r="A94" s="8"/>
      <c r="B94" s="17" t="s">
        <v>107</v>
      </c>
      <c r="C94" s="7" t="s">
        <v>101</v>
      </c>
      <c r="D94" s="34">
        <v>1</v>
      </c>
      <c r="E94" s="34">
        <v>1</v>
      </c>
      <c r="F94" s="34">
        <v>1</v>
      </c>
      <c r="G94" s="34">
        <v>4</v>
      </c>
      <c r="H94" s="34">
        <v>8</v>
      </c>
      <c r="I94" s="34">
        <v>13</v>
      </c>
      <c r="J94" s="15"/>
    </row>
    <row r="95" spans="1:10" ht="15.75" customHeight="1">
      <c r="A95" s="8"/>
      <c r="B95" s="17" t="s">
        <v>108</v>
      </c>
      <c r="C95" s="7" t="s">
        <v>15</v>
      </c>
      <c r="D95" s="34">
        <v>125.54</v>
      </c>
      <c r="E95" s="34">
        <v>54.85</v>
      </c>
      <c r="F95" s="34">
        <v>76.45</v>
      </c>
      <c r="G95" s="34">
        <v>298.94</v>
      </c>
      <c r="H95" s="34">
        <v>657</v>
      </c>
      <c r="I95" s="34">
        <v>840</v>
      </c>
      <c r="J95" s="15"/>
    </row>
    <row r="96" spans="1:10" ht="15.75" customHeight="1">
      <c r="A96" s="8"/>
      <c r="B96" s="17" t="s">
        <v>109</v>
      </c>
      <c r="C96" s="7" t="s">
        <v>101</v>
      </c>
      <c r="D96" s="34">
        <v>30</v>
      </c>
      <c r="E96" s="34">
        <v>30</v>
      </c>
      <c r="F96" s="34">
        <v>1</v>
      </c>
      <c r="G96" s="34">
        <v>0</v>
      </c>
      <c r="H96" s="34">
        <v>50</v>
      </c>
      <c r="I96" s="34">
        <v>30</v>
      </c>
      <c r="J96" s="15"/>
    </row>
    <row r="97" spans="1:10" ht="27" customHeight="1">
      <c r="A97" s="8"/>
      <c r="B97" s="24" t="s">
        <v>110</v>
      </c>
      <c r="C97" s="7" t="s">
        <v>101</v>
      </c>
      <c r="D97" s="34">
        <v>0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15"/>
    </row>
    <row r="98" spans="1:10" ht="27" customHeight="1">
      <c r="A98" s="8"/>
      <c r="B98" s="20" t="s">
        <v>111</v>
      </c>
      <c r="C98" s="21" t="s">
        <v>98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22"/>
    </row>
    <row r="99" spans="1:10" ht="15.75" customHeight="1">
      <c r="A99" s="8"/>
      <c r="B99" s="25" t="s">
        <v>112</v>
      </c>
      <c r="C99" s="11"/>
      <c r="D99" s="31"/>
      <c r="E99" s="31"/>
      <c r="F99" s="31"/>
      <c r="G99" s="31"/>
      <c r="H99" s="31"/>
      <c r="I99" s="31"/>
      <c r="J99" s="13"/>
    </row>
    <row r="100" spans="1:10" ht="15.75" customHeight="1">
      <c r="A100" s="8"/>
      <c r="B100" s="17" t="s">
        <v>113</v>
      </c>
      <c r="C100" s="7" t="s">
        <v>101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15"/>
    </row>
    <row r="101" spans="1:10" ht="15.75" customHeight="1">
      <c r="A101" s="8"/>
      <c r="B101" s="17" t="s">
        <v>114</v>
      </c>
      <c r="C101" s="7" t="s">
        <v>15</v>
      </c>
      <c r="D101" s="32">
        <v>0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  <c r="J101" s="15"/>
    </row>
    <row r="102" spans="1:10" ht="15.75" customHeight="1">
      <c r="A102" s="8"/>
      <c r="B102" s="17" t="s">
        <v>115</v>
      </c>
      <c r="C102" s="7" t="s">
        <v>101</v>
      </c>
      <c r="D102" s="32">
        <v>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15"/>
    </row>
    <row r="103" spans="1:10" ht="27" customHeight="1">
      <c r="A103" s="8"/>
      <c r="B103" s="24" t="s">
        <v>116</v>
      </c>
      <c r="C103" s="7" t="s">
        <v>101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15"/>
    </row>
    <row r="104" spans="1:10" ht="27" customHeight="1">
      <c r="A104" s="8"/>
      <c r="B104" s="17" t="s">
        <v>117</v>
      </c>
      <c r="C104" s="7" t="s">
        <v>98</v>
      </c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32">
        <v>0</v>
      </c>
      <c r="J104" s="15"/>
    </row>
    <row r="105" spans="1:10" ht="15.75" customHeight="1">
      <c r="A105" s="8"/>
      <c r="B105" s="18" t="s">
        <v>118</v>
      </c>
      <c r="C105" s="7"/>
      <c r="D105" s="30"/>
      <c r="E105" s="30"/>
      <c r="F105" s="30"/>
      <c r="G105" s="30"/>
      <c r="H105" s="30"/>
      <c r="I105" s="30"/>
      <c r="J105" s="19"/>
    </row>
    <row r="106" spans="1:10" ht="27" customHeight="1">
      <c r="A106" s="8"/>
      <c r="B106" s="14" t="s">
        <v>119</v>
      </c>
      <c r="C106" s="7" t="s">
        <v>15</v>
      </c>
      <c r="D106" s="32">
        <v>3320</v>
      </c>
      <c r="E106" s="32">
        <v>3685</v>
      </c>
      <c r="F106" s="32">
        <v>4020</v>
      </c>
      <c r="G106" s="32">
        <v>4340</v>
      </c>
      <c r="H106" s="32">
        <v>4815</v>
      </c>
      <c r="I106" s="32">
        <v>5970</v>
      </c>
      <c r="J106" s="15"/>
    </row>
    <row r="107" spans="1:10" ht="15.75" customHeight="1">
      <c r="A107" s="8"/>
      <c r="B107" s="16" t="s">
        <v>120</v>
      </c>
      <c r="C107" s="7"/>
      <c r="D107" s="33"/>
      <c r="E107" s="33"/>
      <c r="F107" s="33"/>
      <c r="G107" s="33"/>
      <c r="H107" s="33"/>
      <c r="I107" s="33"/>
      <c r="J107" s="19"/>
    </row>
    <row r="108" spans="1:10" ht="27" customHeight="1">
      <c r="A108" s="8"/>
      <c r="B108" s="17" t="s">
        <v>121</v>
      </c>
      <c r="C108" s="7" t="s">
        <v>15</v>
      </c>
      <c r="D108" s="32">
        <v>72</v>
      </c>
      <c r="E108" s="32">
        <v>75</v>
      </c>
      <c r="F108" s="32">
        <v>80</v>
      </c>
      <c r="G108" s="32">
        <v>90</v>
      </c>
      <c r="H108" s="32">
        <v>110</v>
      </c>
      <c r="I108" s="32">
        <v>120</v>
      </c>
      <c r="J108" s="15"/>
    </row>
    <row r="109" spans="1:10" ht="15.75" customHeight="1">
      <c r="A109" s="8"/>
      <c r="B109" s="17" t="s">
        <v>122</v>
      </c>
      <c r="C109" s="7" t="s">
        <v>15</v>
      </c>
      <c r="D109" s="32">
        <v>1717.68</v>
      </c>
      <c r="E109" s="32">
        <v>1855</v>
      </c>
      <c r="F109" s="32">
        <v>2140</v>
      </c>
      <c r="G109" s="32">
        <v>2265</v>
      </c>
      <c r="H109" s="32">
        <v>2470</v>
      </c>
      <c r="I109" s="32">
        <v>3060</v>
      </c>
      <c r="J109" s="15"/>
    </row>
    <row r="110" spans="1:10" ht="15.75" customHeight="1">
      <c r="A110" s="8"/>
      <c r="B110" s="17" t="s">
        <v>123</v>
      </c>
      <c r="C110" s="7" t="s">
        <v>15</v>
      </c>
      <c r="D110" s="32">
        <v>16.7</v>
      </c>
      <c r="E110" s="32">
        <v>16.9</v>
      </c>
      <c r="F110" s="32">
        <v>17.5</v>
      </c>
      <c r="G110" s="32">
        <v>18</v>
      </c>
      <c r="H110" s="32">
        <v>18.5</v>
      </c>
      <c r="I110" s="32">
        <v>20</v>
      </c>
      <c r="J110" s="15"/>
    </row>
    <row r="111" spans="1:10" ht="15.75" customHeight="1">
      <c r="A111" s="8"/>
      <c r="B111" s="14" t="s">
        <v>124</v>
      </c>
      <c r="C111" s="7" t="s">
        <v>125</v>
      </c>
      <c r="D111" s="32">
        <v>9358</v>
      </c>
      <c r="E111" s="32">
        <v>10392</v>
      </c>
      <c r="F111" s="32">
        <v>11375</v>
      </c>
      <c r="G111" s="32">
        <v>12323</v>
      </c>
      <c r="H111" s="32">
        <v>13685</v>
      </c>
      <c r="I111" s="32">
        <v>16980</v>
      </c>
      <c r="J111" s="15"/>
    </row>
    <row r="112" spans="1:10" ht="37.5" customHeight="1">
      <c r="A112" s="8"/>
      <c r="B112" s="14" t="s">
        <v>126</v>
      </c>
      <c r="C112" s="7" t="s">
        <v>127</v>
      </c>
      <c r="D112" s="32">
        <v>20.7</v>
      </c>
      <c r="E112" s="32">
        <v>21</v>
      </c>
      <c r="F112" s="32">
        <v>21.3</v>
      </c>
      <c r="G112" s="32">
        <v>21.5</v>
      </c>
      <c r="H112" s="32">
        <v>22</v>
      </c>
      <c r="I112" s="32">
        <v>22</v>
      </c>
      <c r="J112" s="15"/>
    </row>
    <row r="113" spans="1:10" ht="15.75" customHeight="1">
      <c r="A113" s="8"/>
      <c r="B113" s="18" t="s">
        <v>128</v>
      </c>
      <c r="C113" s="7"/>
      <c r="D113" s="30"/>
      <c r="E113" s="30"/>
      <c r="F113" s="30"/>
      <c r="G113" s="30"/>
      <c r="H113" s="30"/>
      <c r="I113" s="30"/>
      <c r="J113" s="19"/>
    </row>
    <row r="114" spans="1:10" ht="27" customHeight="1">
      <c r="A114" s="8"/>
      <c r="B114" s="14" t="s">
        <v>129</v>
      </c>
      <c r="C114" s="7" t="s">
        <v>15</v>
      </c>
      <c r="D114" s="32">
        <v>1372.7</v>
      </c>
      <c r="E114" s="32">
        <v>1420</v>
      </c>
      <c r="F114" s="32">
        <v>1460</v>
      </c>
      <c r="G114" s="32">
        <v>1500</v>
      </c>
      <c r="H114" s="32">
        <v>1550</v>
      </c>
      <c r="I114" s="32">
        <v>1600</v>
      </c>
      <c r="J114" s="15"/>
    </row>
    <row r="115" spans="1:10" ht="15.75" customHeight="1">
      <c r="A115" s="8"/>
      <c r="B115" s="14" t="s">
        <v>130</v>
      </c>
      <c r="C115" s="7" t="s">
        <v>81</v>
      </c>
      <c r="D115" s="32">
        <v>46.85</v>
      </c>
      <c r="E115" s="32">
        <v>50</v>
      </c>
      <c r="F115" s="32">
        <v>51</v>
      </c>
      <c r="G115" s="32">
        <v>53</v>
      </c>
      <c r="H115" s="32">
        <v>55</v>
      </c>
      <c r="I115" s="32">
        <v>56</v>
      </c>
      <c r="J115" s="15"/>
    </row>
    <row r="116" spans="1:10" ht="27" customHeight="1">
      <c r="A116" s="8"/>
      <c r="B116" s="14" t="s">
        <v>131</v>
      </c>
      <c r="C116" s="7" t="s">
        <v>132</v>
      </c>
      <c r="D116" s="34">
        <v>314.8</v>
      </c>
      <c r="E116" s="34">
        <v>316.7</v>
      </c>
      <c r="F116" s="34">
        <v>318.6</v>
      </c>
      <c r="G116" s="34">
        <v>320.4</v>
      </c>
      <c r="H116" s="34">
        <v>321.3</v>
      </c>
      <c r="I116" s="34">
        <v>322.5</v>
      </c>
      <c r="J116" s="15"/>
    </row>
    <row r="117" spans="1:10" ht="15.75" customHeight="1">
      <c r="A117" s="8"/>
      <c r="B117" s="18" t="s">
        <v>133</v>
      </c>
      <c r="C117" s="7"/>
      <c r="D117" s="30"/>
      <c r="E117" s="30"/>
      <c r="F117" s="30"/>
      <c r="G117" s="30"/>
      <c r="H117" s="30"/>
      <c r="I117" s="30"/>
      <c r="J117" s="19"/>
    </row>
    <row r="118" spans="1:10" ht="15.75" customHeight="1">
      <c r="A118" s="8"/>
      <c r="B118" s="14" t="s">
        <v>134</v>
      </c>
      <c r="C118" s="7"/>
      <c r="D118" s="30"/>
      <c r="E118" s="30"/>
      <c r="F118" s="30"/>
      <c r="G118" s="30"/>
      <c r="H118" s="30"/>
      <c r="I118" s="30"/>
      <c r="J118" s="19"/>
    </row>
    <row r="119" spans="1:10" ht="27" customHeight="1">
      <c r="A119" s="8"/>
      <c r="B119" s="16" t="s">
        <v>135</v>
      </c>
      <c r="C119" s="7" t="s">
        <v>136</v>
      </c>
      <c r="D119" s="32">
        <v>29430</v>
      </c>
      <c r="E119" s="32">
        <v>29450</v>
      </c>
      <c r="F119" s="32">
        <v>29500</v>
      </c>
      <c r="G119" s="32">
        <v>29400</v>
      </c>
      <c r="H119" s="32">
        <v>29350</v>
      </c>
      <c r="I119" s="32">
        <v>29300</v>
      </c>
      <c r="J119" s="15"/>
    </row>
    <row r="120" spans="1:10" ht="27" customHeight="1">
      <c r="A120" s="8"/>
      <c r="B120" s="16" t="s">
        <v>137</v>
      </c>
      <c r="C120" s="7" t="s">
        <v>136</v>
      </c>
      <c r="D120" s="32">
        <v>29564</v>
      </c>
      <c r="E120" s="32">
        <v>29550</v>
      </c>
      <c r="F120" s="32">
        <v>29450</v>
      </c>
      <c r="G120" s="32">
        <v>29350</v>
      </c>
      <c r="H120" s="32">
        <v>29320</v>
      </c>
      <c r="I120" s="32">
        <v>29300</v>
      </c>
      <c r="J120" s="15"/>
    </row>
    <row r="121" spans="1:10" ht="37.5" customHeight="1">
      <c r="A121" s="8"/>
      <c r="B121" s="16" t="s">
        <v>138</v>
      </c>
      <c r="C121" s="7" t="s">
        <v>136</v>
      </c>
      <c r="D121" s="32">
        <v>16373</v>
      </c>
      <c r="E121" s="32">
        <v>16045</v>
      </c>
      <c r="F121" s="32">
        <v>15725</v>
      </c>
      <c r="G121" s="32">
        <v>15410</v>
      </c>
      <c r="H121" s="32">
        <v>15180</v>
      </c>
      <c r="I121" s="32">
        <v>14800</v>
      </c>
      <c r="J121" s="15"/>
    </row>
    <row r="122" spans="1:10" ht="27" customHeight="1">
      <c r="A122" s="8"/>
      <c r="B122" s="16" t="s">
        <v>139</v>
      </c>
      <c r="C122" s="7" t="s">
        <v>136</v>
      </c>
      <c r="D122" s="34">
        <v>1219</v>
      </c>
      <c r="E122" s="34">
        <v>1256</v>
      </c>
      <c r="F122" s="34">
        <v>1319</v>
      </c>
      <c r="G122" s="34">
        <v>1319</v>
      </c>
      <c r="H122" s="34">
        <v>1319</v>
      </c>
      <c r="I122" s="34">
        <v>1319</v>
      </c>
      <c r="J122" s="15"/>
    </row>
    <row r="123" spans="1:10" ht="27" customHeight="1">
      <c r="A123" s="8"/>
      <c r="B123" s="16" t="s">
        <v>140</v>
      </c>
      <c r="C123" s="7" t="s">
        <v>136</v>
      </c>
      <c r="D123" s="34">
        <v>3592</v>
      </c>
      <c r="E123" s="34">
        <v>3682</v>
      </c>
      <c r="F123" s="34">
        <v>3789</v>
      </c>
      <c r="G123" s="34">
        <v>3812</v>
      </c>
      <c r="H123" s="34">
        <v>3870</v>
      </c>
      <c r="I123" s="34">
        <v>3880</v>
      </c>
      <c r="J123" s="15"/>
    </row>
    <row r="124" spans="1:10" ht="15.75" customHeight="1">
      <c r="A124" s="8"/>
      <c r="B124" s="14" t="s">
        <v>141</v>
      </c>
      <c r="C124" s="7"/>
      <c r="D124" s="30"/>
      <c r="E124" s="30"/>
      <c r="F124" s="30"/>
      <c r="G124" s="30"/>
      <c r="H124" s="30"/>
      <c r="I124" s="30"/>
      <c r="J124" s="19"/>
    </row>
    <row r="125" spans="1:10" ht="15.75" customHeight="1">
      <c r="A125" s="8"/>
      <c r="B125" s="16" t="s">
        <v>142</v>
      </c>
      <c r="C125" s="7" t="s">
        <v>136</v>
      </c>
      <c r="D125" s="32">
        <v>535</v>
      </c>
      <c r="E125" s="32">
        <v>567</v>
      </c>
      <c r="F125" s="32">
        <v>600</v>
      </c>
      <c r="G125" s="32">
        <v>600</v>
      </c>
      <c r="H125" s="32">
        <v>600</v>
      </c>
      <c r="I125" s="32">
        <v>600</v>
      </c>
      <c r="J125" s="15"/>
    </row>
    <row r="126" spans="1:10" ht="15.75" customHeight="1">
      <c r="A126" s="8"/>
      <c r="B126" s="16" t="s">
        <v>143</v>
      </c>
      <c r="C126" s="7" t="s">
        <v>136</v>
      </c>
      <c r="D126" s="32">
        <v>423</v>
      </c>
      <c r="E126" s="32">
        <v>398</v>
      </c>
      <c r="F126" s="32">
        <v>370</v>
      </c>
      <c r="G126" s="32">
        <v>370</v>
      </c>
      <c r="H126" s="32">
        <v>370</v>
      </c>
      <c r="I126" s="32">
        <v>370</v>
      </c>
      <c r="J126" s="15"/>
    </row>
    <row r="127" spans="1:10" ht="15.75" customHeight="1">
      <c r="A127" s="8"/>
      <c r="B127" s="17" t="s">
        <v>38</v>
      </c>
      <c r="C127" s="7"/>
      <c r="D127" s="30"/>
      <c r="E127" s="30"/>
      <c r="F127" s="30"/>
      <c r="G127" s="30"/>
      <c r="H127" s="30"/>
      <c r="I127" s="30"/>
      <c r="J127" s="19"/>
    </row>
    <row r="128" spans="1:10" ht="15.75" customHeight="1">
      <c r="A128" s="8"/>
      <c r="B128" s="24" t="s">
        <v>144</v>
      </c>
      <c r="C128" s="7" t="s">
        <v>136</v>
      </c>
      <c r="D128" s="34">
        <v>3</v>
      </c>
      <c r="E128" s="34">
        <v>1</v>
      </c>
      <c r="F128" s="34">
        <v>0</v>
      </c>
      <c r="G128" s="34">
        <v>0</v>
      </c>
      <c r="H128" s="34">
        <v>0</v>
      </c>
      <c r="I128" s="34">
        <v>0</v>
      </c>
      <c r="J128" s="15"/>
    </row>
    <row r="129" spans="1:10" ht="15.75" customHeight="1">
      <c r="A129" s="8"/>
      <c r="B129" s="26" t="s">
        <v>145</v>
      </c>
      <c r="C129" s="21" t="s">
        <v>136</v>
      </c>
      <c r="D129" s="35">
        <v>111</v>
      </c>
      <c r="E129" s="35">
        <v>107</v>
      </c>
      <c r="F129" s="35">
        <v>102</v>
      </c>
      <c r="G129" s="35">
        <v>102</v>
      </c>
      <c r="H129" s="35">
        <v>102</v>
      </c>
      <c r="I129" s="35">
        <v>102</v>
      </c>
      <c r="J129" s="22"/>
    </row>
    <row r="130" spans="1:10" ht="27" customHeight="1">
      <c r="A130" s="8"/>
      <c r="B130" s="27" t="s">
        <v>146</v>
      </c>
      <c r="C130" s="11"/>
      <c r="D130" s="31"/>
      <c r="E130" s="31"/>
      <c r="F130" s="31"/>
      <c r="G130" s="31"/>
      <c r="H130" s="31"/>
      <c r="I130" s="31"/>
      <c r="J130" s="13"/>
    </row>
    <row r="131" spans="1:10" ht="15.75" customHeight="1">
      <c r="A131" s="8"/>
      <c r="B131" s="16" t="s">
        <v>147</v>
      </c>
      <c r="C131" s="7" t="s">
        <v>136</v>
      </c>
      <c r="D131" s="32">
        <v>749</v>
      </c>
      <c r="E131" s="32">
        <v>750</v>
      </c>
      <c r="F131" s="32">
        <v>750</v>
      </c>
      <c r="G131" s="32">
        <v>750</v>
      </c>
      <c r="H131" s="32">
        <v>750</v>
      </c>
      <c r="I131" s="32">
        <v>750</v>
      </c>
      <c r="J131" s="15"/>
    </row>
    <row r="132" spans="1:10" ht="15.75" customHeight="1">
      <c r="A132" s="8"/>
      <c r="B132" s="16" t="s">
        <v>148</v>
      </c>
      <c r="C132" s="7" t="s">
        <v>136</v>
      </c>
      <c r="D132" s="32">
        <v>254</v>
      </c>
      <c r="E132" s="32">
        <v>255</v>
      </c>
      <c r="F132" s="32">
        <v>255</v>
      </c>
      <c r="G132" s="32">
        <v>255</v>
      </c>
      <c r="H132" s="32">
        <v>255</v>
      </c>
      <c r="I132" s="32">
        <v>255</v>
      </c>
      <c r="J132" s="15"/>
    </row>
    <row r="133" spans="1:10" ht="15.75" customHeight="1">
      <c r="A133" s="8"/>
      <c r="B133" s="18" t="s">
        <v>149</v>
      </c>
      <c r="C133" s="7"/>
      <c r="D133" s="30"/>
      <c r="E133" s="30"/>
      <c r="F133" s="30"/>
      <c r="G133" s="30"/>
      <c r="H133" s="30"/>
      <c r="I133" s="30"/>
      <c r="J133" s="19"/>
    </row>
    <row r="134" spans="1:10" ht="15.75" customHeight="1">
      <c r="A134" s="8"/>
      <c r="B134" s="14" t="s">
        <v>150</v>
      </c>
      <c r="C134" s="7" t="s">
        <v>101</v>
      </c>
      <c r="D134" s="32">
        <v>576</v>
      </c>
      <c r="E134" s="32">
        <v>638</v>
      </c>
      <c r="F134" s="32">
        <v>660</v>
      </c>
      <c r="G134" s="32">
        <v>680</v>
      </c>
      <c r="H134" s="32">
        <v>690</v>
      </c>
      <c r="I134" s="32">
        <v>710</v>
      </c>
      <c r="J134" s="15"/>
    </row>
    <row r="135" spans="1:10" ht="27" customHeight="1">
      <c r="A135" s="8"/>
      <c r="B135" s="16" t="s">
        <v>151</v>
      </c>
      <c r="C135" s="7" t="s">
        <v>101</v>
      </c>
      <c r="D135" s="32">
        <v>438</v>
      </c>
      <c r="E135" s="32">
        <v>500</v>
      </c>
      <c r="F135" s="32">
        <v>600</v>
      </c>
      <c r="G135" s="32">
        <v>610</v>
      </c>
      <c r="H135" s="32">
        <v>625</v>
      </c>
      <c r="I135" s="32">
        <v>650</v>
      </c>
      <c r="J135" s="15"/>
    </row>
    <row r="136" spans="1:10" ht="27" customHeight="1">
      <c r="A136" s="8"/>
      <c r="B136" s="14" t="s">
        <v>152</v>
      </c>
      <c r="C136" s="7" t="s">
        <v>101</v>
      </c>
      <c r="D136" s="32">
        <v>1886</v>
      </c>
      <c r="E136" s="32">
        <v>1976</v>
      </c>
      <c r="F136" s="32">
        <v>1976</v>
      </c>
      <c r="G136" s="32">
        <v>1976</v>
      </c>
      <c r="H136" s="32">
        <v>1976</v>
      </c>
      <c r="I136" s="32">
        <v>1976</v>
      </c>
      <c r="J136" s="15"/>
    </row>
    <row r="137" spans="1:10" ht="37.5" customHeight="1">
      <c r="A137" s="8"/>
      <c r="B137" s="14" t="s">
        <v>153</v>
      </c>
      <c r="C137" s="7" t="s">
        <v>101</v>
      </c>
      <c r="D137" s="32">
        <v>90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15"/>
    </row>
    <row r="138" spans="1:10" ht="27" customHeight="1">
      <c r="A138" s="8"/>
      <c r="B138" s="14" t="s">
        <v>154</v>
      </c>
      <c r="C138" s="7" t="s">
        <v>101</v>
      </c>
      <c r="D138" s="32">
        <v>7642</v>
      </c>
      <c r="E138" s="32">
        <v>7642</v>
      </c>
      <c r="F138" s="32">
        <v>7642</v>
      </c>
      <c r="G138" s="32">
        <v>7742</v>
      </c>
      <c r="H138" s="32">
        <v>7742</v>
      </c>
      <c r="I138" s="32">
        <v>7742</v>
      </c>
      <c r="J138" s="15"/>
    </row>
    <row r="139" spans="1:10" ht="15.75" customHeight="1">
      <c r="A139" s="8"/>
      <c r="B139" s="16" t="s">
        <v>155</v>
      </c>
      <c r="C139" s="7" t="s">
        <v>101</v>
      </c>
      <c r="D139" s="32">
        <v>2230</v>
      </c>
      <c r="E139" s="32">
        <v>2230</v>
      </c>
      <c r="F139" s="32">
        <v>2230</v>
      </c>
      <c r="G139" s="32">
        <v>2330</v>
      </c>
      <c r="H139" s="32">
        <v>2330</v>
      </c>
      <c r="I139" s="32">
        <v>2330</v>
      </c>
      <c r="J139" s="15"/>
    </row>
    <row r="140" spans="1:10" ht="27" customHeight="1">
      <c r="A140" s="8"/>
      <c r="B140" s="14" t="s">
        <v>156</v>
      </c>
      <c r="C140" s="7" t="s">
        <v>98</v>
      </c>
      <c r="D140" s="32">
        <v>60</v>
      </c>
      <c r="E140" s="32">
        <v>60</v>
      </c>
      <c r="F140" s="32">
        <v>25</v>
      </c>
      <c r="G140" s="32">
        <v>0</v>
      </c>
      <c r="H140" s="32">
        <v>0</v>
      </c>
      <c r="I140" s="32">
        <v>0</v>
      </c>
      <c r="J140" s="15"/>
    </row>
    <row r="141" spans="1:10" ht="37.5" customHeight="1">
      <c r="A141" s="8"/>
      <c r="B141" s="14" t="s">
        <v>157</v>
      </c>
      <c r="C141" s="7" t="s">
        <v>101</v>
      </c>
      <c r="D141" s="34">
        <v>0</v>
      </c>
      <c r="E141" s="34">
        <v>0</v>
      </c>
      <c r="F141" s="34">
        <v>0</v>
      </c>
      <c r="G141" s="34">
        <v>0</v>
      </c>
      <c r="H141" s="34">
        <v>0</v>
      </c>
      <c r="I141" s="34">
        <v>0</v>
      </c>
      <c r="J141" s="15"/>
    </row>
    <row r="142" spans="1:10" ht="27" customHeight="1">
      <c r="A142" s="8"/>
      <c r="B142" s="14" t="s">
        <v>158</v>
      </c>
      <c r="C142" s="7" t="s">
        <v>159</v>
      </c>
      <c r="D142" s="34">
        <v>11</v>
      </c>
      <c r="E142" s="34">
        <v>12</v>
      </c>
      <c r="F142" s="34">
        <v>12</v>
      </c>
      <c r="G142" s="34">
        <v>13</v>
      </c>
      <c r="H142" s="34">
        <v>13</v>
      </c>
      <c r="I142" s="34">
        <v>13</v>
      </c>
      <c r="J142" s="15"/>
    </row>
    <row r="143" spans="1:10" ht="27" customHeight="1">
      <c r="A143" s="8"/>
      <c r="B143" s="14" t="s">
        <v>160</v>
      </c>
      <c r="C143" s="7" t="s">
        <v>161</v>
      </c>
      <c r="D143" s="32">
        <v>1.3</v>
      </c>
      <c r="E143" s="32">
        <v>1.3</v>
      </c>
      <c r="F143" s="32">
        <v>1.3</v>
      </c>
      <c r="G143" s="32">
        <v>1.3</v>
      </c>
      <c r="H143" s="32">
        <v>1.3</v>
      </c>
      <c r="I143" s="32">
        <v>1.3</v>
      </c>
      <c r="J143" s="15"/>
    </row>
    <row r="144" spans="1:10" ht="27" customHeight="1">
      <c r="A144" s="8"/>
      <c r="B144" s="14" t="s">
        <v>162</v>
      </c>
      <c r="C144" s="7" t="s">
        <v>159</v>
      </c>
      <c r="D144" s="32">
        <v>88</v>
      </c>
      <c r="E144" s="32">
        <v>90</v>
      </c>
      <c r="F144" s="32">
        <v>91</v>
      </c>
      <c r="G144" s="32">
        <v>92</v>
      </c>
      <c r="H144" s="32">
        <v>93</v>
      </c>
      <c r="I144" s="32">
        <v>94</v>
      </c>
      <c r="J144" s="15"/>
    </row>
    <row r="145" spans="1:10" ht="27" customHeight="1">
      <c r="A145" s="8"/>
      <c r="B145" s="14" t="s">
        <v>163</v>
      </c>
      <c r="C145" s="7" t="s">
        <v>164</v>
      </c>
      <c r="D145" s="32">
        <v>3</v>
      </c>
      <c r="E145" s="32">
        <v>6</v>
      </c>
      <c r="F145" s="32">
        <v>8</v>
      </c>
      <c r="G145" s="32">
        <v>11</v>
      </c>
      <c r="H145" s="32">
        <v>13</v>
      </c>
      <c r="I145" s="32">
        <v>15</v>
      </c>
      <c r="J145" s="15"/>
    </row>
    <row r="146" spans="1:10" ht="37.5" customHeight="1">
      <c r="A146" s="8"/>
      <c r="B146" s="14" t="s">
        <v>165</v>
      </c>
      <c r="C146" s="7" t="s">
        <v>127</v>
      </c>
      <c r="D146" s="32">
        <v>24.3</v>
      </c>
      <c r="E146" s="32">
        <v>25.5</v>
      </c>
      <c r="F146" s="32">
        <v>26.9</v>
      </c>
      <c r="G146" s="32">
        <v>30.5</v>
      </c>
      <c r="H146" s="32">
        <v>31.5</v>
      </c>
      <c r="I146" s="32">
        <v>31.5</v>
      </c>
      <c r="J146" s="15"/>
    </row>
    <row r="147" spans="1:10" ht="48.75" customHeight="1">
      <c r="A147" s="8"/>
      <c r="B147" s="14" t="s">
        <v>166</v>
      </c>
      <c r="C147" s="7" t="s">
        <v>98</v>
      </c>
      <c r="D147" s="32">
        <v>3</v>
      </c>
      <c r="E147" s="32">
        <v>7</v>
      </c>
      <c r="F147" s="32">
        <v>8</v>
      </c>
      <c r="G147" s="32">
        <v>9</v>
      </c>
      <c r="H147" s="32">
        <v>10</v>
      </c>
      <c r="I147" s="32">
        <v>10</v>
      </c>
      <c r="J147" s="15"/>
    </row>
    <row r="148" spans="1:10" ht="37.5" customHeight="1">
      <c r="A148" s="8"/>
      <c r="B148" s="14" t="s">
        <v>167</v>
      </c>
      <c r="C148" s="7" t="s">
        <v>101</v>
      </c>
      <c r="D148" s="32">
        <v>2</v>
      </c>
      <c r="E148" s="32">
        <v>2</v>
      </c>
      <c r="F148" s="32">
        <v>2</v>
      </c>
      <c r="G148" s="32">
        <v>2</v>
      </c>
      <c r="H148" s="32">
        <v>2</v>
      </c>
      <c r="I148" s="32">
        <v>2</v>
      </c>
      <c r="J148" s="15"/>
    </row>
    <row r="149" spans="1:10" ht="27" customHeight="1">
      <c r="A149" s="8"/>
      <c r="B149" s="14" t="s">
        <v>168</v>
      </c>
      <c r="C149" s="7" t="s">
        <v>101</v>
      </c>
      <c r="D149" s="32">
        <v>3</v>
      </c>
      <c r="E149" s="32">
        <v>0</v>
      </c>
      <c r="F149" s="32">
        <v>2</v>
      </c>
      <c r="G149" s="32">
        <v>2</v>
      </c>
      <c r="H149" s="32">
        <v>2</v>
      </c>
      <c r="I149" s="32">
        <v>2</v>
      </c>
      <c r="J149" s="15"/>
    </row>
    <row r="150" spans="1:10" ht="15.75" customHeight="1">
      <c r="A150" s="8"/>
      <c r="B150" s="18" t="s">
        <v>169</v>
      </c>
      <c r="C150" s="7"/>
      <c r="D150" s="30"/>
      <c r="E150" s="30"/>
      <c r="F150" s="30"/>
      <c r="G150" s="30"/>
      <c r="H150" s="30"/>
      <c r="I150" s="30"/>
      <c r="J150" s="19"/>
    </row>
    <row r="151" spans="1:10" ht="15.75" customHeight="1">
      <c r="A151" s="8"/>
      <c r="B151" s="14" t="s">
        <v>170</v>
      </c>
      <c r="C151" s="7" t="s">
        <v>98</v>
      </c>
      <c r="D151" s="32">
        <v>17923</v>
      </c>
      <c r="E151" s="32">
        <v>17565</v>
      </c>
      <c r="F151" s="32">
        <v>17210</v>
      </c>
      <c r="G151" s="32">
        <v>17210</v>
      </c>
      <c r="H151" s="32">
        <v>17210</v>
      </c>
      <c r="I151" s="32">
        <v>17210</v>
      </c>
      <c r="J151" s="15"/>
    </row>
    <row r="152" spans="1:10" ht="15.75" customHeight="1">
      <c r="A152" s="8"/>
      <c r="B152" s="14" t="s">
        <v>171</v>
      </c>
      <c r="C152" s="7"/>
      <c r="D152" s="30"/>
      <c r="E152" s="30"/>
      <c r="F152" s="30"/>
      <c r="G152" s="30"/>
      <c r="H152" s="30"/>
      <c r="I152" s="30"/>
      <c r="J152" s="19"/>
    </row>
    <row r="153" spans="1:10" ht="27" customHeight="1">
      <c r="A153" s="8"/>
      <c r="B153" s="16" t="s">
        <v>172</v>
      </c>
      <c r="C153" s="7" t="s">
        <v>98</v>
      </c>
      <c r="D153" s="32">
        <v>15547</v>
      </c>
      <c r="E153" s="32">
        <v>15236</v>
      </c>
      <c r="F153" s="32">
        <v>14633</v>
      </c>
      <c r="G153" s="32">
        <v>14633</v>
      </c>
      <c r="H153" s="32">
        <v>14633</v>
      </c>
      <c r="I153" s="32">
        <v>14633</v>
      </c>
      <c r="J153" s="15"/>
    </row>
    <row r="154" spans="1:10" ht="27" customHeight="1">
      <c r="A154" s="8"/>
      <c r="B154" s="16" t="s">
        <v>173</v>
      </c>
      <c r="C154" s="7" t="s">
        <v>98</v>
      </c>
      <c r="D154" s="32">
        <v>900</v>
      </c>
      <c r="E154" s="32">
        <v>900</v>
      </c>
      <c r="F154" s="32">
        <v>900</v>
      </c>
      <c r="G154" s="32">
        <v>900</v>
      </c>
      <c r="H154" s="32">
        <v>900</v>
      </c>
      <c r="I154" s="32">
        <v>900</v>
      </c>
      <c r="J154" s="15"/>
    </row>
    <row r="155" spans="1:10" ht="27" customHeight="1">
      <c r="A155" s="8"/>
      <c r="B155" s="16" t="s">
        <v>174</v>
      </c>
      <c r="C155" s="7" t="s">
        <v>98</v>
      </c>
      <c r="D155" s="32">
        <v>495</v>
      </c>
      <c r="E155" s="32">
        <v>495</v>
      </c>
      <c r="F155" s="32">
        <v>495</v>
      </c>
      <c r="G155" s="32">
        <v>495</v>
      </c>
      <c r="H155" s="32">
        <v>495</v>
      </c>
      <c r="I155" s="32">
        <v>495</v>
      </c>
      <c r="J155" s="15"/>
    </row>
    <row r="156" spans="1:10" ht="15.75" customHeight="1">
      <c r="A156" s="8"/>
      <c r="B156" s="28" t="s">
        <v>175</v>
      </c>
      <c r="C156" s="21" t="s">
        <v>98</v>
      </c>
      <c r="D156" s="36">
        <v>10</v>
      </c>
      <c r="E156" s="36">
        <v>10</v>
      </c>
      <c r="F156" s="36">
        <v>10</v>
      </c>
      <c r="G156" s="36">
        <v>10</v>
      </c>
      <c r="H156" s="36">
        <v>10</v>
      </c>
      <c r="I156" s="36">
        <v>10</v>
      </c>
      <c r="J156" s="22"/>
    </row>
    <row r="157" spans="1:10" ht="15.75" customHeight="1">
      <c r="A157" s="8"/>
      <c r="B157" s="27" t="s">
        <v>176</v>
      </c>
      <c r="C157" s="11"/>
      <c r="D157" s="31"/>
      <c r="E157" s="31"/>
      <c r="F157" s="31"/>
      <c r="G157" s="31"/>
      <c r="H157" s="31"/>
      <c r="I157" s="31"/>
      <c r="J157" s="13"/>
    </row>
    <row r="158" spans="1:10" ht="48.75" customHeight="1">
      <c r="A158" s="8"/>
      <c r="B158" s="16" t="s">
        <v>177</v>
      </c>
      <c r="C158" s="7" t="s">
        <v>98</v>
      </c>
      <c r="D158" s="32">
        <v>12200</v>
      </c>
      <c r="E158" s="32">
        <v>12200</v>
      </c>
      <c r="F158" s="32">
        <v>12200</v>
      </c>
      <c r="G158" s="32">
        <v>12200</v>
      </c>
      <c r="H158" s="32">
        <v>12200</v>
      </c>
      <c r="I158" s="32">
        <v>12200</v>
      </c>
      <c r="J158" s="15"/>
    </row>
    <row r="159" spans="1:10" ht="37.5" customHeight="1">
      <c r="A159" s="8"/>
      <c r="B159" s="16" t="s">
        <v>178</v>
      </c>
      <c r="C159" s="7" t="s">
        <v>98</v>
      </c>
      <c r="D159" s="32">
        <v>750</v>
      </c>
      <c r="E159" s="32">
        <v>750</v>
      </c>
      <c r="F159" s="32">
        <v>750</v>
      </c>
      <c r="G159" s="32">
        <v>750</v>
      </c>
      <c r="H159" s="32">
        <v>750</v>
      </c>
      <c r="I159" s="32">
        <v>750</v>
      </c>
      <c r="J159" s="15"/>
    </row>
    <row r="160" spans="1:10" ht="27" customHeight="1">
      <c r="A160" s="8"/>
      <c r="B160" s="16" t="s">
        <v>179</v>
      </c>
      <c r="C160" s="7" t="s">
        <v>98</v>
      </c>
      <c r="D160" s="32">
        <v>230</v>
      </c>
      <c r="E160" s="32">
        <v>230</v>
      </c>
      <c r="F160" s="32">
        <v>230</v>
      </c>
      <c r="G160" s="32">
        <v>230</v>
      </c>
      <c r="H160" s="32">
        <v>230</v>
      </c>
      <c r="I160" s="32">
        <v>230</v>
      </c>
      <c r="J160" s="15"/>
    </row>
    <row r="161" spans="1:10" ht="27" customHeight="1">
      <c r="A161" s="8"/>
      <c r="B161" s="16" t="s">
        <v>180</v>
      </c>
      <c r="C161" s="7" t="s">
        <v>98</v>
      </c>
      <c r="D161" s="32">
        <v>1425</v>
      </c>
      <c r="E161" s="32">
        <v>1425</v>
      </c>
      <c r="F161" s="32">
        <v>1425</v>
      </c>
      <c r="G161" s="32">
        <v>1425</v>
      </c>
      <c r="H161" s="32">
        <v>1425</v>
      </c>
      <c r="I161" s="32">
        <v>1425</v>
      </c>
      <c r="J161" s="15"/>
    </row>
    <row r="162" spans="1:10" ht="15.75" customHeight="1">
      <c r="A162" s="8"/>
      <c r="B162" s="16" t="s">
        <v>181</v>
      </c>
      <c r="C162" s="7" t="s">
        <v>98</v>
      </c>
      <c r="D162" s="32">
        <v>1218</v>
      </c>
      <c r="E162" s="32">
        <v>1106</v>
      </c>
      <c r="F162" s="32">
        <v>1100</v>
      </c>
      <c r="G162" s="32">
        <v>1100</v>
      </c>
      <c r="H162" s="32">
        <v>1100</v>
      </c>
      <c r="I162" s="32">
        <v>1100</v>
      </c>
      <c r="J162" s="15"/>
    </row>
    <row r="163" spans="1:10" ht="27" customHeight="1">
      <c r="A163" s="8"/>
      <c r="B163" s="17" t="s">
        <v>182</v>
      </c>
      <c r="C163" s="7" t="s">
        <v>98</v>
      </c>
      <c r="D163" s="32">
        <v>512</v>
      </c>
      <c r="E163" s="32">
        <v>510</v>
      </c>
      <c r="F163" s="32">
        <v>510</v>
      </c>
      <c r="G163" s="32">
        <v>510</v>
      </c>
      <c r="H163" s="32">
        <v>510</v>
      </c>
      <c r="I163" s="32">
        <v>510</v>
      </c>
      <c r="J163" s="15"/>
    </row>
    <row r="164" spans="1:10" ht="37.5" customHeight="1">
      <c r="A164" s="8"/>
      <c r="B164" s="16" t="s">
        <v>183</v>
      </c>
      <c r="C164" s="7" t="s">
        <v>98</v>
      </c>
      <c r="D164" s="32">
        <v>826</v>
      </c>
      <c r="E164" s="34">
        <v>826</v>
      </c>
      <c r="F164" s="32">
        <v>826</v>
      </c>
      <c r="G164" s="32">
        <v>826</v>
      </c>
      <c r="H164" s="32">
        <v>826</v>
      </c>
      <c r="I164" s="32">
        <v>826</v>
      </c>
      <c r="J164" s="15"/>
    </row>
    <row r="165" spans="1:10" ht="37.5" customHeight="1">
      <c r="A165" s="8"/>
      <c r="B165" s="16" t="s">
        <v>184</v>
      </c>
      <c r="C165" s="7" t="s">
        <v>98</v>
      </c>
      <c r="D165" s="34">
        <v>1440</v>
      </c>
      <c r="E165" s="34">
        <v>1440</v>
      </c>
      <c r="F165" s="34">
        <v>1440</v>
      </c>
      <c r="G165" s="34">
        <v>1440</v>
      </c>
      <c r="H165" s="34">
        <v>1440</v>
      </c>
      <c r="I165" s="34">
        <v>1440</v>
      </c>
      <c r="J165" s="15"/>
    </row>
    <row r="166" spans="1:10" ht="48.75" customHeight="1">
      <c r="A166" s="8"/>
      <c r="B166" s="16" t="s">
        <v>185</v>
      </c>
      <c r="C166" s="7" t="s">
        <v>98</v>
      </c>
      <c r="D166" s="34">
        <v>1895</v>
      </c>
      <c r="E166" s="34">
        <v>1895</v>
      </c>
      <c r="F166" s="34">
        <v>1895</v>
      </c>
      <c r="G166" s="34">
        <v>1895</v>
      </c>
      <c r="H166" s="34">
        <v>1895</v>
      </c>
      <c r="I166" s="34">
        <v>1895</v>
      </c>
      <c r="J166" s="15"/>
    </row>
    <row r="167" spans="1:10" ht="27" customHeight="1">
      <c r="A167" s="8"/>
      <c r="B167" s="16" t="s">
        <v>186</v>
      </c>
      <c r="C167" s="7" t="s">
        <v>98</v>
      </c>
      <c r="D167" s="32">
        <v>1100</v>
      </c>
      <c r="E167" s="32">
        <v>1100</v>
      </c>
      <c r="F167" s="32">
        <v>1100</v>
      </c>
      <c r="G167" s="32">
        <v>1100</v>
      </c>
      <c r="H167" s="32">
        <v>1100</v>
      </c>
      <c r="I167" s="32">
        <v>1100</v>
      </c>
      <c r="J167" s="15"/>
    </row>
    <row r="168" spans="1:10" ht="48.75" customHeight="1">
      <c r="A168" s="8"/>
      <c r="B168" s="14" t="s">
        <v>187</v>
      </c>
      <c r="C168" s="7" t="s">
        <v>98</v>
      </c>
      <c r="D168" s="32">
        <v>152</v>
      </c>
      <c r="E168" s="32">
        <v>152</v>
      </c>
      <c r="F168" s="32">
        <v>152</v>
      </c>
      <c r="G168" s="32">
        <v>152</v>
      </c>
      <c r="H168" s="32">
        <v>152</v>
      </c>
      <c r="I168" s="32">
        <v>152</v>
      </c>
      <c r="J168" s="15"/>
    </row>
    <row r="169" spans="1:10" ht="37.5" customHeight="1">
      <c r="A169" s="8"/>
      <c r="B169" s="16" t="s">
        <v>188</v>
      </c>
      <c r="C169" s="7" t="s">
        <v>98</v>
      </c>
      <c r="D169" s="32">
        <v>47</v>
      </c>
      <c r="E169" s="32">
        <v>47</v>
      </c>
      <c r="F169" s="32">
        <v>47</v>
      </c>
      <c r="G169" s="32">
        <v>47</v>
      </c>
      <c r="H169" s="32">
        <v>47</v>
      </c>
      <c r="I169" s="32">
        <v>47</v>
      </c>
      <c r="J169" s="15"/>
    </row>
    <row r="170" spans="1:10" ht="15.75" customHeight="1">
      <c r="A170" s="8"/>
      <c r="B170" s="17" t="s">
        <v>189</v>
      </c>
      <c r="C170" s="7" t="s">
        <v>98</v>
      </c>
      <c r="D170" s="32">
        <v>35</v>
      </c>
      <c r="E170" s="32">
        <v>35</v>
      </c>
      <c r="F170" s="32">
        <v>35</v>
      </c>
      <c r="G170" s="32">
        <v>35</v>
      </c>
      <c r="H170" s="32">
        <v>35</v>
      </c>
      <c r="I170" s="32">
        <v>35</v>
      </c>
      <c r="J170" s="15"/>
    </row>
    <row r="171" spans="1:10" ht="15.75" customHeight="1">
      <c r="A171" s="8"/>
      <c r="B171" s="17" t="s">
        <v>190</v>
      </c>
      <c r="C171" s="7" t="s">
        <v>98</v>
      </c>
      <c r="D171" s="32">
        <v>12</v>
      </c>
      <c r="E171" s="32">
        <v>12</v>
      </c>
      <c r="F171" s="32">
        <v>12</v>
      </c>
      <c r="G171" s="32">
        <v>12</v>
      </c>
      <c r="H171" s="32">
        <v>12</v>
      </c>
      <c r="I171" s="32">
        <v>12</v>
      </c>
      <c r="J171" s="15"/>
    </row>
    <row r="172" spans="1:10" ht="37.5" customHeight="1">
      <c r="A172" s="8"/>
      <c r="B172" s="16" t="s">
        <v>191</v>
      </c>
      <c r="C172" s="7" t="s">
        <v>98</v>
      </c>
      <c r="D172" s="32">
        <v>105</v>
      </c>
      <c r="E172" s="32">
        <v>105</v>
      </c>
      <c r="F172" s="32">
        <v>105</v>
      </c>
      <c r="G172" s="32">
        <v>105</v>
      </c>
      <c r="H172" s="32">
        <v>105</v>
      </c>
      <c r="I172" s="32">
        <v>105</v>
      </c>
      <c r="J172" s="15"/>
    </row>
    <row r="173" spans="1:10" ht="15.75" customHeight="1">
      <c r="A173" s="8"/>
      <c r="B173" s="17" t="s">
        <v>192</v>
      </c>
      <c r="C173" s="7" t="s">
        <v>98</v>
      </c>
      <c r="D173" s="32">
        <v>72</v>
      </c>
      <c r="E173" s="32">
        <v>72</v>
      </c>
      <c r="F173" s="32">
        <v>72</v>
      </c>
      <c r="G173" s="32">
        <v>72</v>
      </c>
      <c r="H173" s="32">
        <v>72</v>
      </c>
      <c r="I173" s="32">
        <v>72</v>
      </c>
      <c r="J173" s="15"/>
    </row>
    <row r="174" spans="1:10" ht="15.75" customHeight="1">
      <c r="A174" s="8"/>
      <c r="B174" s="20" t="s">
        <v>193</v>
      </c>
      <c r="C174" s="21" t="s">
        <v>98</v>
      </c>
      <c r="D174" s="36">
        <v>33</v>
      </c>
      <c r="E174" s="36">
        <v>33</v>
      </c>
      <c r="F174" s="36">
        <v>33</v>
      </c>
      <c r="G174" s="36">
        <v>33</v>
      </c>
      <c r="H174" s="36">
        <v>33</v>
      </c>
      <c r="I174" s="36">
        <v>33</v>
      </c>
      <c r="J174" s="22"/>
    </row>
    <row r="175" spans="1:10" ht="15.75" customHeight="1">
      <c r="A175" s="1"/>
      <c r="B175" s="29"/>
      <c r="C175" s="29"/>
      <c r="D175" s="29"/>
      <c r="E175" s="29"/>
      <c r="F175" s="29"/>
      <c r="G175" s="29"/>
      <c r="H175" s="29"/>
      <c r="I175" s="29"/>
      <c r="J175" s="29"/>
    </row>
    <row r="176" spans="1:10" ht="15.75" customHeight="1">
      <c r="A176" s="1"/>
      <c r="B176" s="44" t="s">
        <v>194</v>
      </c>
      <c r="C176" s="44"/>
      <c r="D176" s="1"/>
      <c r="E176" s="1"/>
      <c r="F176" s="1"/>
      <c r="G176" s="1"/>
      <c r="H176" s="1"/>
      <c r="I176" s="1"/>
      <c r="J176" s="1"/>
    </row>
  </sheetData>
  <mergeCells count="9">
    <mergeCell ref="J5:J6"/>
    <mergeCell ref="B1:C1"/>
    <mergeCell ref="B2:C3"/>
    <mergeCell ref="B4:C4"/>
    <mergeCell ref="H4:J4"/>
    <mergeCell ref="B176:C176"/>
    <mergeCell ref="B5:B6"/>
    <mergeCell ref="C5:C6"/>
    <mergeCell ref="F5:I5"/>
  </mergeCells>
  <printOptions/>
  <pageMargins left="0.1968503937007874" right="0.1968503937007874" top="0.3937007874015748" bottom="0.3937007874015748" header="0.3937007874015748" footer="0.3937007874015748"/>
  <pageSetup firstPageNumber="1" useFirstPageNumber="1" horizontalDpi="600" verticalDpi="600" orientation="landscape" paperSize="9" scale="67" r:id="rId1"/>
  <headerFooter alignWithMargins="0">
    <oddFooter>&amp;C&amp;"Tahoma"&amp;008&amp;P из &amp;N</oddFooter>
  </headerFooter>
  <rowBreaks count="5" manualBreakCount="5">
    <brk id="35" max="255" man="1"/>
    <brk id="68" max="255" man="1"/>
    <brk id="98" max="255" man="1"/>
    <brk id="129" max="255" man="1"/>
    <brk id="1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2014-06-30T07:41:27Z</cp:lastPrinted>
  <dcterms:modified xsi:type="dcterms:W3CDTF">2014-06-30T10:27:09Z</dcterms:modified>
  <cp:category/>
  <cp:version/>
  <cp:contentType/>
  <cp:contentStatus/>
</cp:coreProperties>
</file>